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65" windowWidth="19875" windowHeight="76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86" i="1" l="1"/>
  <c r="E86" i="1"/>
  <c r="D86" i="1"/>
  <c r="D61" i="1"/>
  <c r="E61" i="1"/>
  <c r="C61" i="1"/>
  <c r="A76" i="1"/>
  <c r="A77" i="1" s="1"/>
  <c r="A78" i="1" s="1"/>
  <c r="A79" i="1" s="1"/>
  <c r="A80" i="1" s="1"/>
  <c r="A81" i="1" s="1"/>
  <c r="A82" i="1" s="1"/>
  <c r="A83" i="1" s="1"/>
  <c r="A84" i="1" s="1"/>
  <c r="A14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<sst xmlns="http://schemas.openxmlformats.org/spreadsheetml/2006/main" count="603" uniqueCount="304">
  <si>
    <t xml:space="preserve">БАТЛАВ: ХААА-НЫ ДАРГА                                                           Д.БИЛГЭЭ </t>
  </si>
  <si>
    <t xml:space="preserve">ХЭНТИЙ АЙМГИЙН ЗАХИАЛАГЧИЙН 2013 ОНЫ ХАГАС ЖИЛИЙН БАРАА,АЖИЛ, </t>
  </si>
  <si>
    <t>ҮЙЛЧИЛГЭЭ ХУДАЛДАН АВАЛТЫН ТАЙЛАН</t>
  </si>
  <si>
    <t>№</t>
  </si>
  <si>
    <t>2014 онд худалдан авсан бараа, ажил, үйлчилгээний нэр төрөл, тоо хэмжээ, хүчин чадал</t>
  </si>
  <si>
    <t>батлагдсан төсөвт өртөг /сая  төгрөг / /1/</t>
  </si>
  <si>
    <t>Эрх шилжүүлсэн эсэх /ТЕЗ нэр/</t>
  </si>
  <si>
    <t>гэрээний дүн /сая. төг/</t>
  </si>
  <si>
    <t>Гүйцэтгэгчийн нэр, гэрээний дугаар /2/</t>
  </si>
  <si>
    <t>ХАА-д мөрдсөн журам /3/</t>
  </si>
  <si>
    <t>Тайлбар, тодруулга</t>
  </si>
  <si>
    <t>Үнэлгээний хороо байгуулсан огноо</t>
  </si>
  <si>
    <t>Сонин хэвлэлд тендерийн урилга нийтэлсэн огноо</t>
  </si>
  <si>
    <t>Гэрээ байгуулах эрх олгосон огноо</t>
  </si>
  <si>
    <t>Гэрээ дуусгаж, дүгнэсэн огноо</t>
  </si>
  <si>
    <t>ОНХС, ОНТөсвийн хөрөнгөөр</t>
  </si>
  <si>
    <t>ХА</t>
  </si>
  <si>
    <t>2014,02,25</t>
  </si>
  <si>
    <t xml:space="preserve"> </t>
  </si>
  <si>
    <t>2014,03,28</t>
  </si>
  <si>
    <t>2014,03,20</t>
  </si>
  <si>
    <t>2014,01,20</t>
  </si>
  <si>
    <t>2014,02,19</t>
  </si>
  <si>
    <t>2014,03,26</t>
  </si>
  <si>
    <t>2014,03,17</t>
  </si>
  <si>
    <t>2014,03,04</t>
  </si>
  <si>
    <t>2014,02,28</t>
  </si>
  <si>
    <t>НТШ</t>
  </si>
  <si>
    <t>2014,02,14</t>
  </si>
  <si>
    <t>2014,03,18</t>
  </si>
  <si>
    <t>2014,03,19</t>
  </si>
  <si>
    <t>2014,03,24</t>
  </si>
  <si>
    <t>2014,03,31</t>
  </si>
  <si>
    <t>2014,02,24</t>
  </si>
  <si>
    <t>2014,04,02</t>
  </si>
  <si>
    <t>2014,03,21</t>
  </si>
  <si>
    <t>2014,01,27</t>
  </si>
  <si>
    <t>2014,02,13</t>
  </si>
  <si>
    <t>2014,03,11</t>
  </si>
  <si>
    <t>Явган хүний замыг шинээр тавих</t>
  </si>
  <si>
    <t>Орон сууцнуудын дээврийн засвар</t>
  </si>
  <si>
    <t>Чингис хотод хогны машин худ.авах /2ш/</t>
  </si>
  <si>
    <t>Замын шороо цэвэрлэх автомашин худ.авах</t>
  </si>
  <si>
    <t>Инсефшн холдинг ХХК</t>
  </si>
  <si>
    <t>2014,01,14</t>
  </si>
  <si>
    <t>2014,02,27</t>
  </si>
  <si>
    <t>ЗДТГ-ын автомашин /суудлын//</t>
  </si>
  <si>
    <t>Хэнтий аймгийн  МСҮТөвийн хойд 20 айлын хаус орон сууцны хорооллын гадна ИШСүлжээний зөвлөх үйлчилгээ</t>
  </si>
  <si>
    <t>Д.Баттулга</t>
  </si>
  <si>
    <t>2013,12,23</t>
  </si>
  <si>
    <t>2013,12,30</t>
  </si>
  <si>
    <t>2014,01,16</t>
  </si>
  <si>
    <t>Хэнтий аймгийн сумдуудын дахин төлөвлөлтийн төлөвлөгөө боловсруулах</t>
  </si>
  <si>
    <t>Олимп цогцолборын зураг төсвийн зөвлөх үйлчилгээ</t>
  </si>
  <si>
    <t>2013,12,24</t>
  </si>
  <si>
    <t>2014,01,13</t>
  </si>
  <si>
    <t>2014,03,07</t>
  </si>
  <si>
    <t>Хэрлэн сумын 4-р баг 10 айлын хаус орон сууцны хороололын гадна     ИШСүлжээний   зөвлөх үйлчилгээ</t>
  </si>
  <si>
    <t>Хэрлэн сумын 5-р баг 62 айлын хаус орон сууцны хороололын гадна       ИШСүлжээний   зөвлөх үйлчилгээ</t>
  </si>
  <si>
    <t>Нийт</t>
  </si>
  <si>
    <t>Улсын төсвийн хөрөнгөөр</t>
  </si>
  <si>
    <t>ССАЖЯ сайд</t>
  </si>
  <si>
    <t>2014,02,26</t>
  </si>
  <si>
    <t>ЭМЯ сайд</t>
  </si>
  <si>
    <t>Иргэний танхимд LED дэлгэц авах</t>
  </si>
  <si>
    <t>Агаар трейд ХХК</t>
  </si>
  <si>
    <t>2014,04,15</t>
  </si>
  <si>
    <t>2014,04,30</t>
  </si>
  <si>
    <t>Чингис õîòîä 2 км àñôàëüòàí зам òàâèõ</t>
  </si>
  <si>
    <t>Харгуй ТӨХК</t>
  </si>
  <si>
    <t>2014,04,24</t>
  </si>
  <si>
    <t>2014,04,25</t>
  </si>
  <si>
    <t>2014,04,29</t>
  </si>
  <si>
    <t>2014,06,04</t>
  </si>
  <si>
    <t>2014,08,10</t>
  </si>
  <si>
    <t>ОЛИМП цогцолбор байгуулах</t>
  </si>
  <si>
    <t>Тулга констракшн ХХК</t>
  </si>
  <si>
    <t>2014,05,05</t>
  </si>
  <si>
    <t>2014,06,11</t>
  </si>
  <si>
    <t>2014,09,15</t>
  </si>
  <si>
    <t>Гарден сити ХХК</t>
  </si>
  <si>
    <t xml:space="preserve">НТШ </t>
  </si>
  <si>
    <t>2014,05,12</t>
  </si>
  <si>
    <t>2014,06,12</t>
  </si>
  <si>
    <t>Кавант сервис ХХК</t>
  </si>
  <si>
    <t>2014,04,28</t>
  </si>
  <si>
    <t>Саммит ХХК</t>
  </si>
  <si>
    <t>Монгол контент ХХК</t>
  </si>
  <si>
    <t>Гэр хорооллын айл өрхийг дулааны шугам сүлжээнд холбох</t>
  </si>
  <si>
    <t>Нүнжиг ХХК</t>
  </si>
  <si>
    <t>2014,05,08</t>
  </si>
  <si>
    <t>2014,06,24</t>
  </si>
  <si>
    <t>Гэр хорооллын айл өрхийг бохирын шугам сүлжээнд холбох</t>
  </si>
  <si>
    <t>Хэнтий ус ХХК</t>
  </si>
  <si>
    <t>2014,06,18</t>
  </si>
  <si>
    <t>Онон бридж ХХК</t>
  </si>
  <si>
    <t>2014,05,22</t>
  </si>
  <si>
    <t>2014,06,23</t>
  </si>
  <si>
    <t>Гамшгаас хамгаалах техник хэрэгсэл худалдан авах- Багц 1</t>
  </si>
  <si>
    <t>Эй кэй юу ХХК</t>
  </si>
  <si>
    <t>2014,04,14</t>
  </si>
  <si>
    <t>Гамшгаас хамгаалах техник хэрэгсэл худалдан авах- Багц 2</t>
  </si>
  <si>
    <t>Хурд авто ХХК</t>
  </si>
  <si>
    <t>2014,04,04</t>
  </si>
  <si>
    <t>2014,04,08</t>
  </si>
  <si>
    <t>2014,05,20</t>
  </si>
  <si>
    <t>2014,05,25</t>
  </si>
  <si>
    <t>Таргалжийн гол ХХК</t>
  </si>
  <si>
    <t>2014,07,04</t>
  </si>
  <si>
    <t>2014,06,05</t>
  </si>
  <si>
    <t>2014,07,05</t>
  </si>
  <si>
    <t>Хэрлэн сумын багуудын шороон замыг сайжруулах</t>
  </si>
  <si>
    <t>2014,04,21</t>
  </si>
  <si>
    <t>2014,06,01</t>
  </si>
  <si>
    <t>Хэрлэн сумын 3-р багт "Багийн хөгжлийн төв" барих</t>
  </si>
  <si>
    <t>Бөхлөг ХХК</t>
  </si>
  <si>
    <t>2014,05,01</t>
  </si>
  <si>
    <t>2014,08,20</t>
  </si>
  <si>
    <t>Усан бассейнийг засварлах</t>
  </si>
  <si>
    <t>Жоншт ХХК</t>
  </si>
  <si>
    <t>2014,06,14</t>
  </si>
  <si>
    <t>2014,07,16</t>
  </si>
  <si>
    <t>Өрхийн эмнэлгийг унаажуулах</t>
  </si>
  <si>
    <t>2014,06,10</t>
  </si>
  <si>
    <t>Өлгий нутаг хаалганы тохижилт</t>
  </si>
  <si>
    <t>2014,04,23</t>
  </si>
  <si>
    <t>2014,05,28</t>
  </si>
  <si>
    <t>Өвгөн ноёны гэр музей байгуулах</t>
  </si>
  <si>
    <t>Морьт Хэнтий ХХК</t>
  </si>
  <si>
    <t>2014,04,10</t>
  </si>
  <si>
    <t>2014,05,19</t>
  </si>
  <si>
    <t>Хэнтий нийтлэг үйлчилгээний авто граж барих</t>
  </si>
  <si>
    <t>Эх хэрлэн ус ХХК</t>
  </si>
  <si>
    <t>2014,06,13</t>
  </si>
  <si>
    <t>2014,08,01</t>
  </si>
  <si>
    <t>Чингис хотын гэрэлтүүлгийг нэмэгдүүлэх</t>
  </si>
  <si>
    <t>Мастер энерги ХХК</t>
  </si>
  <si>
    <t>2014,04,16</t>
  </si>
  <si>
    <t>2014,04,18</t>
  </si>
  <si>
    <t>2014,05,29</t>
  </si>
  <si>
    <t>2014,07,12</t>
  </si>
  <si>
    <t>Бор-Өндөр хотын цэвэрлэх байгууламжын засвар</t>
  </si>
  <si>
    <t>Сафир Эрдэнэс ХХК</t>
  </si>
  <si>
    <t>2014,06,29</t>
  </si>
  <si>
    <t>Өвс, тэжээлийн нөөц фонд байгуулах</t>
  </si>
  <si>
    <t>Илд баатар ХХК</t>
  </si>
  <si>
    <t>ЗДТГ-ын автомашин  /жийп/</t>
  </si>
  <si>
    <t>Түвшин сайхан ХХК</t>
  </si>
  <si>
    <t>2014,05,02</t>
  </si>
  <si>
    <t>2014,05,09</t>
  </si>
  <si>
    <t>ЗДТГ-ын автомашин /старекс/</t>
  </si>
  <si>
    <t>Ай Баян ХХК</t>
  </si>
  <si>
    <t>2014,04,17</t>
  </si>
  <si>
    <t>2014,02,03</t>
  </si>
  <si>
    <t>Хэрлэн сумын доторхи 2,1 км хатуу хучилттай авто замын зураг төсөл боловсруулах</t>
  </si>
  <si>
    <t>Хот төлөвлөлтийн хүрээлэн ХХК</t>
  </si>
  <si>
    <t>Тоонто гранд ХХК</t>
  </si>
  <si>
    <t>Мөнхийн тод зам ХХК</t>
  </si>
  <si>
    <t>2014,04,06</t>
  </si>
  <si>
    <t>Хэрлэн сумын доторхи 1,2 км хатуу хучилттай авто замын зураг төсөл боловсруулах</t>
  </si>
  <si>
    <t>ЦНТ ХХК</t>
  </si>
  <si>
    <t>2014,05,15</t>
  </si>
  <si>
    <t>ДОЗТ ХХК</t>
  </si>
  <si>
    <t>E-procurement сайтад  урилга нийтэлсэн  огноо</t>
  </si>
  <si>
    <t>Цахим Хэнтий хөтөлбөр хэрэгжүүлэх /багц1, багц2, багц3/</t>
  </si>
  <si>
    <t>2014,07,15</t>
  </si>
  <si>
    <t>2014,09,01</t>
  </si>
  <si>
    <t>2014,05,16</t>
  </si>
  <si>
    <t>2014,06,09</t>
  </si>
  <si>
    <t>Буян ус ХХК</t>
  </si>
  <si>
    <t>2014,04,09</t>
  </si>
  <si>
    <t>2014,07,14</t>
  </si>
  <si>
    <t>Металл хийц ХХК</t>
  </si>
  <si>
    <t>2014,08,04</t>
  </si>
  <si>
    <t>Сумын төв шинэчлэл /Биндэр сум/</t>
  </si>
  <si>
    <t>Тангра ХХК</t>
  </si>
  <si>
    <t>Галшар сумын ЭМТ-н засвар</t>
  </si>
  <si>
    <t>Мөнххутаг ХХК</t>
  </si>
  <si>
    <t xml:space="preserve">Баянмөнх сумын ЭМТ-н засвар </t>
  </si>
  <si>
    <t>Галшар сумын соёл төв засвар</t>
  </si>
  <si>
    <t>Итгэл найдвар ХХК</t>
  </si>
  <si>
    <t>2014,05,21</t>
  </si>
  <si>
    <t>2014,06,27</t>
  </si>
  <si>
    <t xml:space="preserve"> Бэрх соёлын төв засвар </t>
  </si>
  <si>
    <t xml:space="preserve">Норовлин соёл төв засвар </t>
  </si>
  <si>
    <t>Говийн өгөөж ХХК</t>
  </si>
  <si>
    <t>2014,04,03</t>
  </si>
  <si>
    <t>2014,05,06</t>
  </si>
  <si>
    <t>Нийтийн НС засвар</t>
  </si>
  <si>
    <t>Ойн зурвас байгуулах</t>
  </si>
  <si>
    <t>БОНХЯ сайд</t>
  </si>
  <si>
    <t>Үйсэн зоос ХХК</t>
  </si>
  <si>
    <t>2014,03,15</t>
  </si>
  <si>
    <t>2014,12,01</t>
  </si>
  <si>
    <t>ҮХААЯ сайд</t>
  </si>
  <si>
    <t>Би гарам ХХК</t>
  </si>
  <si>
    <t>2014,10,01</t>
  </si>
  <si>
    <t>ЖОББЭ ХХК</t>
  </si>
  <si>
    <t>Монгол Дайвин ХХК</t>
  </si>
  <si>
    <t>2014,05,27</t>
  </si>
  <si>
    <t>2014,12,20</t>
  </si>
  <si>
    <t>Борөндөр сумын Цэцэрлэгийн засвар</t>
  </si>
  <si>
    <t>Илч дулаан өсөх ХХК</t>
  </si>
  <si>
    <t>2014,07,29</t>
  </si>
  <si>
    <t>Боловсролын газрын дээвэр засвар</t>
  </si>
  <si>
    <t>Си Эйч Би Жи констракшн ХХК</t>
  </si>
  <si>
    <t>2014,07,18</t>
  </si>
  <si>
    <t>Өмнөдэлгэр сумын Цэцэрлэгийн засвар</t>
  </si>
  <si>
    <t>Аригун Аргайт ХХК</t>
  </si>
  <si>
    <t>2014,08,07</t>
  </si>
  <si>
    <t xml:space="preserve">Өмнөдэлгэр сумын ЕБС дотуур байрны засвар </t>
  </si>
  <si>
    <t>Тэгш Ирээдүй ХХК</t>
  </si>
  <si>
    <t>Биндэр сумын Цэцэрлэгийн засвар</t>
  </si>
  <si>
    <t>Тэрэм өргөө ХХК</t>
  </si>
  <si>
    <t>Гурванбаян тосгоны Цэцэрлэгийн засвар</t>
  </si>
  <si>
    <t>2014,08,11</t>
  </si>
  <si>
    <t>Дадал сумын ЕБС-н засвар</t>
  </si>
  <si>
    <t>БЭЛТА ХХК</t>
  </si>
  <si>
    <t>2014,07,28</t>
  </si>
  <si>
    <t>Батноров сумын ЕБС засвар</t>
  </si>
  <si>
    <t>2014,08,06</t>
  </si>
  <si>
    <t>Хэрлэн сумын 4 цэцэрлэгийн засвар</t>
  </si>
  <si>
    <t>БХБЯ сайд</t>
  </si>
  <si>
    <t>БСШУЯ сайд</t>
  </si>
  <si>
    <t>Хэнтий аймагт инженерийн хийцтэй худаг гаргах /Багц 1, Багц2, Багц3/</t>
  </si>
  <si>
    <t>Бизнесийн хөгжлийг дэмжих инкубатор төвийн тохижилт</t>
  </si>
  <si>
    <t>Бизнесийн хөгжлийг дэмжих инкубатор төвийн засвар</t>
  </si>
  <si>
    <t xml:space="preserve">Дадал сумын зам засвар </t>
  </si>
  <si>
    <t>2014,06,20</t>
  </si>
  <si>
    <t>2014,10,06</t>
  </si>
  <si>
    <t xml:space="preserve">Хэнтий аймаг </t>
  </si>
  <si>
    <t>Тендерийг цахимаар зарласан эсэх</t>
  </si>
  <si>
    <t>Гомдол гарсан эсэх, түүний шийдвэрлэлтийн байдал</t>
  </si>
  <si>
    <t>Худалдан авах ажиллагаанд мөрдсөн хугацаа</t>
  </si>
  <si>
    <t>Хэрлэн сумын ЗДТГ автомашин /суудлын/</t>
  </si>
  <si>
    <t>Хурх ЗДТГ автомашин</t>
  </si>
  <si>
    <t>Бор-Өндөр ЗДТГ автомашин</t>
  </si>
  <si>
    <t>Биндэр ЗДТГ автомашин</t>
  </si>
  <si>
    <t>Цэнхэрмандал ЗДТГ автомашин</t>
  </si>
  <si>
    <t>Бэрх ЗДТГ автомашин</t>
  </si>
  <si>
    <t>Норовлин ЗДТГ автомашин</t>
  </si>
  <si>
    <t>Баянмөнх ЗДТГ автомашин</t>
  </si>
  <si>
    <t>2014,01,30</t>
  </si>
  <si>
    <t>2014,02,10</t>
  </si>
  <si>
    <t>2014,03,14</t>
  </si>
  <si>
    <t xml:space="preserve">Содон түлхүүр ХХК </t>
  </si>
  <si>
    <t>Зун зам ХХК</t>
  </si>
  <si>
    <t>Аранжинболд ХХК</t>
  </si>
  <si>
    <t xml:space="preserve">Топ цонх шил ХХК </t>
  </si>
  <si>
    <t>"Хос ган цамхаг" ХХК</t>
  </si>
  <si>
    <t>Говийн Өгөөж ХХК</t>
  </si>
  <si>
    <t>2014.04.29</t>
  </si>
  <si>
    <t>2014.05.06</t>
  </si>
  <si>
    <t>2014.04.10</t>
  </si>
  <si>
    <t>2014.04.21</t>
  </si>
  <si>
    <t>2014.03.28</t>
  </si>
  <si>
    <t>2014.03.25</t>
  </si>
  <si>
    <t xml:space="preserve">             2014.01.07</t>
  </si>
  <si>
    <t>2014.04.04</t>
  </si>
  <si>
    <t>2014,02,21</t>
  </si>
  <si>
    <t>2014,04,11</t>
  </si>
  <si>
    <t>2014,05,11</t>
  </si>
  <si>
    <t>Хүүхдийн паркын тохижилт</t>
  </si>
  <si>
    <t>Зураг төсөв боловсруулагдаж байгаа</t>
  </si>
  <si>
    <t>Бэрх хотод цэцэрлэгт хүрээлэн байгуулах</t>
  </si>
  <si>
    <t>"БСМГ" ХХК</t>
  </si>
  <si>
    <t>2014.04.24</t>
  </si>
  <si>
    <t>2015.05.01</t>
  </si>
  <si>
    <t>2015.06.02</t>
  </si>
  <si>
    <t>2015.07.20</t>
  </si>
  <si>
    <t>Ц.Валясүрэн</t>
  </si>
  <si>
    <t>2014,01,29</t>
  </si>
  <si>
    <t>2014,03,01</t>
  </si>
  <si>
    <t>Үнэлгээ хийж буй</t>
  </si>
  <si>
    <t>2014,06,26</t>
  </si>
  <si>
    <t xml:space="preserve"> ХАА АЛБАНЫ 2014 ОНЫ 2-Р УЛИРЛЫН БАРАА, АЖИЛ, ҮЙЛЧИЛГЭЭ ХУДАЛДАН АВАЛТЫН ТУХАЙ ТАЙЛАН </t>
  </si>
  <si>
    <t>тийм</t>
  </si>
  <si>
    <t xml:space="preserve">Галшар, Баянмөнх сумын ЭМТ-н засвар ажлын зураг төсөв </t>
  </si>
  <si>
    <t>Дэлгэрхаан суманд хөв цөөрөм байгуулах /БОЯ-с эрх шилжиж ирсэн/</t>
  </si>
  <si>
    <t>2014,06,16</t>
  </si>
  <si>
    <t>2014,06,17</t>
  </si>
  <si>
    <t>Уран тод цэг ХХК</t>
  </si>
  <si>
    <t>Уотерголд дриллинг ХХК</t>
  </si>
  <si>
    <t>2014,06,30</t>
  </si>
  <si>
    <t>2014,09,06</t>
  </si>
  <si>
    <t>Ар жаргалантын гол ХХК</t>
  </si>
  <si>
    <t>Хүнсний ногоо нөөцлөх 100 тн-ы зоорь барих</t>
  </si>
  <si>
    <t>Суварга Эв ХХК</t>
  </si>
  <si>
    <t>Бэрх тосгоны дулааны станцын зуухны засвар</t>
  </si>
  <si>
    <t>2014,07,08</t>
  </si>
  <si>
    <t>2014,06,25</t>
  </si>
  <si>
    <t xml:space="preserve">Дэлгэрхаан суманд өвсний саравч, тэжээлийн агуулах, хашаа барих </t>
  </si>
  <si>
    <t>Зах зээл  бэлчээр удирдлага хөгжил төсөл</t>
  </si>
  <si>
    <t>2014,07,09</t>
  </si>
  <si>
    <t>2014,07,10</t>
  </si>
  <si>
    <t>4-р багт барих 20 айлын хаус хорооллын гадна инженерийн шугам сүлжээний ажил</t>
  </si>
  <si>
    <t>2014,07,01</t>
  </si>
  <si>
    <t>Гэрээ байгуулах мэдэгдэл хүргүүлсэн</t>
  </si>
  <si>
    <t>Аймгийн ЗДТГ-н засвар, тохижилт</t>
  </si>
  <si>
    <t>2014,09,10</t>
  </si>
  <si>
    <t>Хос Цэлмэг ХХК</t>
  </si>
  <si>
    <t>2014,07,03</t>
  </si>
  <si>
    <t>2014,07,30</t>
  </si>
  <si>
    <t>2014 он   08 сарын 15 өдөр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</si>
</sst>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₮_-;\-* #,##0.00_₮_-;_-* &quot;-&quot;??_₮_-;_-@_-"/>
    <numFmt numFmtId="165" formatCode="_-* #,##0.0_₮_-;\-* #,##0.0_₮_-;_-* &quot;-&quot;??_₮_-;_-@_-"/>
    <numFmt numFmtId="166" formatCode="0.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 Mon"/>
      <family val="2"/>
    </font>
    <font>
      <sz val="9"/>
      <color theme="1"/>
      <name val="Arial Mon"/>
      <family val="2"/>
    </font>
    <font>
      <sz val="9"/>
      <name val="Arial Mon"/>
      <family val="2"/>
    </font>
    <font>
      <sz val="9"/>
      <color rgb="FF000000"/>
      <name val="Arial"/>
      <family val="2"/>
    </font>
    <font>
      <sz val="9"/>
      <color theme="1"/>
      <name val="Calibri"/>
      <family val="2"/>
      <charset val="1"/>
      <scheme val="minor"/>
    </font>
    <font>
      <sz val="9"/>
      <color theme="1"/>
      <name val="Arial"/>
      <family val="2"/>
      <charset val="1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39">
    <xf numFmtId="0" fontId="0" fillId="0" borderId="0" xfId="0"/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/>
    <xf numFmtId="165" fontId="2" fillId="0" borderId="0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166" fontId="5" fillId="0" borderId="2" xfId="2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6" fontId="5" fillId="0" borderId="4" xfId="2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6" fontId="5" fillId="0" borderId="2" xfId="2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6" fontId="2" fillId="0" borderId="3" xfId="1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5" fontId="2" fillId="0" borderId="3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166" fontId="2" fillId="0" borderId="2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0" fontId="8" fillId="0" borderId="2" xfId="2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vertical="center" wrapText="1"/>
    </xf>
    <xf numFmtId="165" fontId="8" fillId="0" borderId="4" xfId="1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textRotation="90" wrapText="1"/>
    </xf>
    <xf numFmtId="165" fontId="2" fillId="0" borderId="4" xfId="1" applyNumberFormat="1" applyFont="1" applyBorder="1" applyAlignment="1">
      <alignment horizontal="center" vertical="center" textRotation="90" wrapText="1"/>
    </xf>
    <xf numFmtId="165" fontId="2" fillId="0" borderId="2" xfId="1" applyNumberFormat="1" applyFont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horizontal="center" vertical="center" wrapText="1"/>
    </xf>
    <xf numFmtId="166" fontId="5" fillId="0" borderId="7" xfId="2" applyNumberFormat="1" applyFont="1" applyFill="1" applyBorder="1" applyAlignment="1">
      <alignment horizontal="center" vertical="center" wrapText="1"/>
    </xf>
    <xf numFmtId="166" fontId="5" fillId="0" borderId="4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" zoomScale="85" zoomScaleNormal="85" workbookViewId="0">
      <pane xSplit="3" ySplit="6" topLeftCell="D10" activePane="bottomRight" state="frozen"/>
      <selection activeCell="A4" sqref="A4"/>
      <selection pane="topRight" activeCell="D4" sqref="D4"/>
      <selection pane="bottomLeft" activeCell="A10" sqref="A10"/>
      <selection pane="bottomRight" activeCell="E187" sqref="E187"/>
    </sheetView>
  </sheetViews>
  <sheetFormatPr defaultRowHeight="12" x14ac:dyDescent="0.2"/>
  <cols>
    <col min="1" max="1" width="4.140625" style="3" customWidth="1"/>
    <col min="2" max="2" width="28" style="3" customWidth="1"/>
    <col min="3" max="3" width="9.85546875" style="78" customWidth="1"/>
    <col min="4" max="4" width="9" style="78" customWidth="1"/>
    <col min="5" max="5" width="9.85546875" style="79" customWidth="1"/>
    <col min="6" max="6" width="11.85546875" style="3" customWidth="1"/>
    <col min="7" max="7" width="6.28515625" style="3" customWidth="1"/>
    <col min="8" max="8" width="10.140625" style="3" customWidth="1"/>
    <col min="9" max="9" width="10.28515625" style="17" customWidth="1"/>
    <col min="10" max="10" width="10.5703125" style="17" customWidth="1"/>
    <col min="11" max="11" width="10.85546875" style="17" customWidth="1"/>
    <col min="12" max="12" width="11.5703125" style="17" customWidth="1"/>
    <col min="13" max="13" width="7.85546875" style="17" customWidth="1"/>
    <col min="14" max="14" width="6.85546875" style="3" customWidth="1"/>
    <col min="15" max="15" width="7.5703125" style="3" customWidth="1"/>
    <col min="16" max="16384" width="9.140625" style="3"/>
  </cols>
  <sheetData>
    <row r="1" spans="1:15" ht="24" hidden="1" customHeight="1" x14ac:dyDescent="0.2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idden="1" x14ac:dyDescent="0.2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3.5" hidden="1" customHeight="1" x14ac:dyDescent="0.2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8" customHeight="1" x14ac:dyDescent="0.2">
      <c r="A4" s="107" t="s">
        <v>275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5" ht="20.25" customHeight="1" x14ac:dyDescent="0.2">
      <c r="A5" s="108" t="s">
        <v>230</v>
      </c>
      <c r="B5" s="108"/>
      <c r="C5" s="108"/>
      <c r="D5" s="4"/>
      <c r="E5" s="4"/>
      <c r="F5" s="4"/>
      <c r="G5" s="4"/>
      <c r="H5" s="4"/>
      <c r="I5" s="4"/>
      <c r="J5" s="4"/>
      <c r="K5" s="106" t="s">
        <v>303</v>
      </c>
      <c r="L5" s="106"/>
      <c r="M5" s="106"/>
    </row>
    <row r="6" spans="1:15" ht="27.75" customHeight="1" x14ac:dyDescent="0.2">
      <c r="A6" s="91" t="s">
        <v>3</v>
      </c>
      <c r="B6" s="91" t="s">
        <v>4</v>
      </c>
      <c r="C6" s="111" t="s">
        <v>5</v>
      </c>
      <c r="D6" s="113" t="s">
        <v>6</v>
      </c>
      <c r="E6" s="113" t="s">
        <v>7</v>
      </c>
      <c r="F6" s="111" t="s">
        <v>8</v>
      </c>
      <c r="G6" s="102" t="s">
        <v>9</v>
      </c>
      <c r="H6" s="103" t="s">
        <v>233</v>
      </c>
      <c r="I6" s="103"/>
      <c r="J6" s="103"/>
      <c r="K6" s="103"/>
      <c r="L6" s="103"/>
      <c r="M6" s="91" t="s">
        <v>10</v>
      </c>
      <c r="N6" s="91" t="s">
        <v>231</v>
      </c>
      <c r="O6" s="91" t="s">
        <v>232</v>
      </c>
    </row>
    <row r="7" spans="1:15" ht="76.5" customHeight="1" x14ac:dyDescent="0.2">
      <c r="A7" s="91"/>
      <c r="B7" s="91"/>
      <c r="C7" s="112"/>
      <c r="D7" s="113"/>
      <c r="E7" s="113"/>
      <c r="F7" s="112"/>
      <c r="G7" s="102"/>
      <c r="H7" s="1" t="s">
        <v>11</v>
      </c>
      <c r="I7" s="2" t="s">
        <v>163</v>
      </c>
      <c r="J7" s="1" t="s">
        <v>12</v>
      </c>
      <c r="K7" s="1" t="s">
        <v>13</v>
      </c>
      <c r="L7" s="1" t="s">
        <v>14</v>
      </c>
      <c r="M7" s="91"/>
      <c r="N7" s="91"/>
      <c r="O7" s="91"/>
    </row>
    <row r="8" spans="1:15" ht="17.25" customHeight="1" x14ac:dyDescent="0.2">
      <c r="A8" s="5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7">
        <v>14</v>
      </c>
      <c r="O8" s="7">
        <v>15</v>
      </c>
    </row>
    <row r="9" spans="1:15" ht="21" customHeight="1" x14ac:dyDescent="0.2">
      <c r="A9" s="92" t="s">
        <v>15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17" customFormat="1" ht="32.25" customHeight="1" x14ac:dyDescent="0.25">
      <c r="A10" s="8">
        <v>1</v>
      </c>
      <c r="B10" s="9" t="s">
        <v>64</v>
      </c>
      <c r="C10" s="10">
        <v>50</v>
      </c>
      <c r="D10" s="10" t="s">
        <v>18</v>
      </c>
      <c r="E10" s="11">
        <v>50</v>
      </c>
      <c r="F10" s="12" t="s">
        <v>65</v>
      </c>
      <c r="G10" s="13" t="s">
        <v>16</v>
      </c>
      <c r="H10" s="14" t="s">
        <v>66</v>
      </c>
      <c r="I10" s="14" t="s">
        <v>67</v>
      </c>
      <c r="J10" s="14"/>
      <c r="K10" s="14" t="s">
        <v>133</v>
      </c>
      <c r="L10" s="14" t="s">
        <v>173</v>
      </c>
      <c r="M10" s="15"/>
      <c r="N10" s="16"/>
      <c r="O10" s="16"/>
    </row>
    <row r="11" spans="1:15" s="17" customFormat="1" ht="33.75" customHeight="1" x14ac:dyDescent="0.25">
      <c r="A11" s="8">
        <v>2</v>
      </c>
      <c r="B11" s="18" t="s">
        <v>68</v>
      </c>
      <c r="C11" s="10">
        <v>1000</v>
      </c>
      <c r="D11" s="10"/>
      <c r="E11" s="19">
        <v>1000</v>
      </c>
      <c r="F11" s="12" t="s">
        <v>69</v>
      </c>
      <c r="G11" s="20" t="s">
        <v>27</v>
      </c>
      <c r="H11" s="14" t="s">
        <v>70</v>
      </c>
      <c r="I11" s="14" t="s">
        <v>71</v>
      </c>
      <c r="J11" s="14" t="s">
        <v>72</v>
      </c>
      <c r="K11" s="14" t="s">
        <v>73</v>
      </c>
      <c r="L11" s="14" t="s">
        <v>74</v>
      </c>
      <c r="M11" s="12"/>
      <c r="N11" s="16"/>
      <c r="O11" s="16"/>
    </row>
    <row r="12" spans="1:15" s="17" customFormat="1" ht="40.5" customHeight="1" x14ac:dyDescent="0.25">
      <c r="A12" s="8">
        <v>3</v>
      </c>
      <c r="B12" s="9" t="s">
        <v>75</v>
      </c>
      <c r="C12" s="10">
        <v>800</v>
      </c>
      <c r="D12" s="10"/>
      <c r="E12" s="11">
        <v>799.2</v>
      </c>
      <c r="F12" s="12" t="s">
        <v>76</v>
      </c>
      <c r="G12" s="21" t="s">
        <v>27</v>
      </c>
      <c r="H12" s="14" t="s">
        <v>31</v>
      </c>
      <c r="I12" s="14" t="s">
        <v>67</v>
      </c>
      <c r="J12" s="14" t="s">
        <v>77</v>
      </c>
      <c r="K12" s="14" t="s">
        <v>78</v>
      </c>
      <c r="L12" s="14" t="s">
        <v>79</v>
      </c>
      <c r="M12" s="12"/>
      <c r="N12" s="16"/>
      <c r="O12" s="16"/>
    </row>
    <row r="13" spans="1:15" s="17" customFormat="1" ht="33.75" customHeight="1" x14ac:dyDescent="0.25">
      <c r="A13" s="8">
        <v>4</v>
      </c>
      <c r="B13" s="9" t="s">
        <v>39</v>
      </c>
      <c r="C13" s="10">
        <v>150</v>
      </c>
      <c r="D13" s="10"/>
      <c r="E13" s="11">
        <v>144.19999999999999</v>
      </c>
      <c r="F13" s="12" t="s">
        <v>80</v>
      </c>
      <c r="G13" s="22" t="s">
        <v>81</v>
      </c>
      <c r="H13" s="14" t="s">
        <v>24</v>
      </c>
      <c r="I13" s="14" t="s">
        <v>35</v>
      </c>
      <c r="J13" s="14" t="s">
        <v>19</v>
      </c>
      <c r="K13" s="23" t="s">
        <v>82</v>
      </c>
      <c r="L13" s="23" t="s">
        <v>83</v>
      </c>
      <c r="M13" s="15"/>
      <c r="N13" s="16"/>
      <c r="O13" s="16"/>
    </row>
    <row r="14" spans="1:15" s="17" customFormat="1" ht="30.75" customHeight="1" x14ac:dyDescent="0.25">
      <c r="A14" s="114">
        <f>A13+1</f>
        <v>5</v>
      </c>
      <c r="B14" s="116" t="s">
        <v>164</v>
      </c>
      <c r="C14" s="24">
        <v>34</v>
      </c>
      <c r="D14" s="24"/>
      <c r="E14" s="25">
        <v>29.7</v>
      </c>
      <c r="F14" s="26" t="s">
        <v>84</v>
      </c>
      <c r="G14" s="118" t="s">
        <v>27</v>
      </c>
      <c r="H14" s="98" t="s">
        <v>24</v>
      </c>
      <c r="I14" s="98" t="s">
        <v>85</v>
      </c>
      <c r="J14" s="98" t="s">
        <v>67</v>
      </c>
      <c r="K14" s="27" t="s">
        <v>133</v>
      </c>
      <c r="L14" s="27" t="s">
        <v>165</v>
      </c>
      <c r="M14" s="28"/>
      <c r="N14" s="133" t="s">
        <v>276</v>
      </c>
      <c r="O14" s="16"/>
    </row>
    <row r="15" spans="1:15" s="17" customFormat="1" ht="24.75" customHeight="1" x14ac:dyDescent="0.25">
      <c r="A15" s="114"/>
      <c r="B15" s="116"/>
      <c r="C15" s="10">
        <v>88.7</v>
      </c>
      <c r="D15" s="10"/>
      <c r="E15" s="11">
        <v>88.2</v>
      </c>
      <c r="F15" s="12" t="s">
        <v>86</v>
      </c>
      <c r="G15" s="118"/>
      <c r="H15" s="98"/>
      <c r="I15" s="98"/>
      <c r="J15" s="98"/>
      <c r="K15" s="14" t="s">
        <v>133</v>
      </c>
      <c r="L15" s="14" t="s">
        <v>171</v>
      </c>
      <c r="M15" s="15"/>
      <c r="N15" s="134"/>
      <c r="O15" s="16"/>
    </row>
    <row r="16" spans="1:15" s="17" customFormat="1" ht="29.25" customHeight="1" x14ac:dyDescent="0.25">
      <c r="A16" s="115"/>
      <c r="B16" s="117"/>
      <c r="C16" s="10">
        <v>79</v>
      </c>
      <c r="D16" s="10"/>
      <c r="E16" s="11">
        <v>75.400000000000006</v>
      </c>
      <c r="F16" s="12" t="s">
        <v>87</v>
      </c>
      <c r="G16" s="119"/>
      <c r="H16" s="99"/>
      <c r="I16" s="99"/>
      <c r="J16" s="99"/>
      <c r="K16" s="14" t="s">
        <v>133</v>
      </c>
      <c r="L16" s="14" t="s">
        <v>166</v>
      </c>
      <c r="M16" s="15"/>
      <c r="N16" s="135"/>
      <c r="O16" s="16"/>
    </row>
    <row r="17" spans="1:15" s="17" customFormat="1" ht="42.75" customHeight="1" x14ac:dyDescent="0.25">
      <c r="A17" s="29">
        <v>6</v>
      </c>
      <c r="B17" s="30" t="s">
        <v>88</v>
      </c>
      <c r="C17" s="10">
        <v>140</v>
      </c>
      <c r="D17" s="10"/>
      <c r="E17" s="11">
        <v>135</v>
      </c>
      <c r="F17" s="12" t="s">
        <v>89</v>
      </c>
      <c r="G17" s="13" t="s">
        <v>27</v>
      </c>
      <c r="H17" s="14" t="s">
        <v>24</v>
      </c>
      <c r="I17" s="14" t="s">
        <v>30</v>
      </c>
      <c r="J17" s="14" t="s">
        <v>30</v>
      </c>
      <c r="K17" s="23" t="s">
        <v>90</v>
      </c>
      <c r="L17" s="23" t="s">
        <v>91</v>
      </c>
      <c r="M17" s="15"/>
      <c r="N17" s="16"/>
      <c r="O17" s="16"/>
    </row>
    <row r="18" spans="1:15" s="17" customFormat="1" ht="37.5" customHeight="1" x14ac:dyDescent="0.25">
      <c r="A18" s="29">
        <v>7</v>
      </c>
      <c r="B18" s="30" t="s">
        <v>92</v>
      </c>
      <c r="C18" s="10">
        <v>100</v>
      </c>
      <c r="D18" s="10"/>
      <c r="E18" s="11">
        <v>59</v>
      </c>
      <c r="F18" s="12" t="s">
        <v>93</v>
      </c>
      <c r="G18" s="13" t="s">
        <v>27</v>
      </c>
      <c r="H18" s="14" t="s">
        <v>24</v>
      </c>
      <c r="I18" s="14" t="s">
        <v>30</v>
      </c>
      <c r="J18" s="14" t="s">
        <v>30</v>
      </c>
      <c r="K18" s="23" t="s">
        <v>90</v>
      </c>
      <c r="L18" s="23" t="s">
        <v>94</v>
      </c>
      <c r="M18" s="15"/>
      <c r="N18" s="16"/>
      <c r="O18" s="16"/>
    </row>
    <row r="19" spans="1:15" s="17" customFormat="1" ht="30" customHeight="1" x14ac:dyDescent="0.25">
      <c r="A19" s="29">
        <f t="shared" ref="A19:A60" si="0">A18+1</f>
        <v>8</v>
      </c>
      <c r="B19" s="9" t="s">
        <v>40</v>
      </c>
      <c r="C19" s="10">
        <v>100</v>
      </c>
      <c r="D19" s="10"/>
      <c r="E19" s="11">
        <v>93.6</v>
      </c>
      <c r="F19" s="12" t="s">
        <v>95</v>
      </c>
      <c r="G19" s="13" t="s">
        <v>27</v>
      </c>
      <c r="H19" s="14" t="s">
        <v>24</v>
      </c>
      <c r="I19" s="14" t="s">
        <v>35</v>
      </c>
      <c r="J19" s="14" t="s">
        <v>35</v>
      </c>
      <c r="K19" s="23" t="s">
        <v>96</v>
      </c>
      <c r="L19" s="23" t="s">
        <v>97</v>
      </c>
      <c r="M19" s="15"/>
      <c r="N19" s="16"/>
      <c r="O19" s="16"/>
    </row>
    <row r="20" spans="1:15" s="17" customFormat="1" ht="34.5" customHeight="1" x14ac:dyDescent="0.25">
      <c r="A20" s="29">
        <f t="shared" si="0"/>
        <v>9</v>
      </c>
      <c r="B20" s="9" t="s">
        <v>98</v>
      </c>
      <c r="C20" s="10">
        <v>93.5</v>
      </c>
      <c r="D20" s="10"/>
      <c r="E20" s="11">
        <v>93.4</v>
      </c>
      <c r="F20" s="12" t="s">
        <v>99</v>
      </c>
      <c r="G20" s="13" t="s">
        <v>27</v>
      </c>
      <c r="H20" s="14" t="s">
        <v>28</v>
      </c>
      <c r="I20" s="14" t="s">
        <v>33</v>
      </c>
      <c r="J20" s="14" t="s">
        <v>17</v>
      </c>
      <c r="K20" s="23" t="s">
        <v>100</v>
      </c>
      <c r="L20" s="23" t="s">
        <v>67</v>
      </c>
      <c r="M20" s="15"/>
      <c r="N20" s="16"/>
      <c r="O20" s="16"/>
    </row>
    <row r="21" spans="1:15" s="17" customFormat="1" ht="32.25" customHeight="1" x14ac:dyDescent="0.25">
      <c r="A21" s="29">
        <f t="shared" si="0"/>
        <v>10</v>
      </c>
      <c r="B21" s="9" t="s">
        <v>101</v>
      </c>
      <c r="C21" s="10">
        <v>56.5</v>
      </c>
      <c r="D21" s="10"/>
      <c r="E21" s="11">
        <v>56.5</v>
      </c>
      <c r="F21" s="12" t="s">
        <v>102</v>
      </c>
      <c r="G21" s="13" t="s">
        <v>27</v>
      </c>
      <c r="H21" s="14" t="s">
        <v>28</v>
      </c>
      <c r="I21" s="14" t="s">
        <v>103</v>
      </c>
      <c r="J21" s="14" t="s">
        <v>104</v>
      </c>
      <c r="K21" s="23" t="s">
        <v>105</v>
      </c>
      <c r="L21" s="23" t="s">
        <v>106</v>
      </c>
      <c r="M21" s="15"/>
      <c r="N21" s="16"/>
      <c r="O21" s="16"/>
    </row>
    <row r="22" spans="1:15" s="17" customFormat="1" ht="28.5" customHeight="1" x14ac:dyDescent="0.25">
      <c r="A22" s="29">
        <f t="shared" si="0"/>
        <v>11</v>
      </c>
      <c r="B22" s="31" t="s">
        <v>41</v>
      </c>
      <c r="C22" s="10">
        <v>50</v>
      </c>
      <c r="D22" s="10"/>
      <c r="E22" s="11">
        <v>50</v>
      </c>
      <c r="F22" s="12" t="s">
        <v>107</v>
      </c>
      <c r="G22" s="13" t="s">
        <v>16</v>
      </c>
      <c r="H22" s="14" t="s">
        <v>21</v>
      </c>
      <c r="I22" s="14" t="s">
        <v>85</v>
      </c>
      <c r="J22" s="14"/>
      <c r="K22" s="23" t="s">
        <v>73</v>
      </c>
      <c r="L22" s="23" t="s">
        <v>108</v>
      </c>
      <c r="M22" s="15"/>
      <c r="N22" s="16"/>
      <c r="O22" s="16"/>
    </row>
    <row r="23" spans="1:15" s="17" customFormat="1" ht="28.5" customHeight="1" x14ac:dyDescent="0.25">
      <c r="A23" s="29">
        <f t="shared" si="0"/>
        <v>12</v>
      </c>
      <c r="B23" s="9" t="s">
        <v>42</v>
      </c>
      <c r="C23" s="10">
        <v>40</v>
      </c>
      <c r="D23" s="10"/>
      <c r="E23" s="11">
        <v>40</v>
      </c>
      <c r="F23" s="12" t="s">
        <v>107</v>
      </c>
      <c r="G23" s="13" t="s">
        <v>16</v>
      </c>
      <c r="H23" s="14" t="s">
        <v>21</v>
      </c>
      <c r="I23" s="14" t="s">
        <v>85</v>
      </c>
      <c r="J23" s="14"/>
      <c r="K23" s="23" t="s">
        <v>109</v>
      </c>
      <c r="L23" s="23" t="s">
        <v>110</v>
      </c>
      <c r="M23" s="15"/>
      <c r="N23" s="16"/>
      <c r="O23" s="16"/>
    </row>
    <row r="24" spans="1:15" s="17" customFormat="1" ht="30.75" customHeight="1" x14ac:dyDescent="0.25">
      <c r="A24" s="29">
        <f t="shared" si="0"/>
        <v>13</v>
      </c>
      <c r="B24" s="31" t="s">
        <v>111</v>
      </c>
      <c r="C24" s="10">
        <v>20</v>
      </c>
      <c r="D24" s="10"/>
      <c r="E24" s="11">
        <v>20</v>
      </c>
      <c r="F24" s="12" t="s">
        <v>69</v>
      </c>
      <c r="G24" s="8" t="s">
        <v>16</v>
      </c>
      <c r="H24" s="14" t="s">
        <v>112</v>
      </c>
      <c r="I24" s="14" t="s">
        <v>67</v>
      </c>
      <c r="J24" s="14" t="s">
        <v>18</v>
      </c>
      <c r="K24" s="14" t="s">
        <v>113</v>
      </c>
      <c r="L24" s="14" t="s">
        <v>91</v>
      </c>
      <c r="M24" s="15"/>
      <c r="N24" s="16"/>
      <c r="O24" s="16"/>
    </row>
    <row r="25" spans="1:15" s="17" customFormat="1" ht="34.5" customHeight="1" x14ac:dyDescent="0.25">
      <c r="A25" s="29">
        <f t="shared" si="0"/>
        <v>14</v>
      </c>
      <c r="B25" s="31" t="s">
        <v>114</v>
      </c>
      <c r="C25" s="32">
        <v>200</v>
      </c>
      <c r="D25" s="32"/>
      <c r="E25" s="33">
        <v>193.7</v>
      </c>
      <c r="F25" s="15" t="s">
        <v>115</v>
      </c>
      <c r="G25" s="13" t="s">
        <v>27</v>
      </c>
      <c r="H25" s="23" t="s">
        <v>70</v>
      </c>
      <c r="I25" s="23" t="s">
        <v>85</v>
      </c>
      <c r="J25" s="23" t="s">
        <v>116</v>
      </c>
      <c r="K25" s="23" t="s">
        <v>83</v>
      </c>
      <c r="L25" s="23" t="s">
        <v>117</v>
      </c>
      <c r="M25" s="15"/>
      <c r="N25" s="16"/>
      <c r="O25" s="16"/>
    </row>
    <row r="26" spans="1:15" s="17" customFormat="1" ht="20.25" customHeight="1" x14ac:dyDescent="0.25">
      <c r="A26" s="29">
        <f t="shared" si="0"/>
        <v>15</v>
      </c>
      <c r="B26" s="31" t="s">
        <v>118</v>
      </c>
      <c r="C26" s="32">
        <v>120</v>
      </c>
      <c r="D26" s="32"/>
      <c r="E26" s="33">
        <v>119.5</v>
      </c>
      <c r="F26" s="15" t="s">
        <v>119</v>
      </c>
      <c r="G26" s="5" t="s">
        <v>27</v>
      </c>
      <c r="H26" s="23" t="s">
        <v>70</v>
      </c>
      <c r="I26" s="23" t="s">
        <v>72</v>
      </c>
      <c r="J26" s="23" t="s">
        <v>116</v>
      </c>
      <c r="K26" s="23" t="s">
        <v>120</v>
      </c>
      <c r="L26" s="23" t="s">
        <v>121</v>
      </c>
      <c r="M26" s="15"/>
      <c r="N26" s="16"/>
      <c r="O26" s="16"/>
    </row>
    <row r="27" spans="1:15" s="17" customFormat="1" ht="30.75" customHeight="1" x14ac:dyDescent="0.25">
      <c r="A27" s="29">
        <f t="shared" si="0"/>
        <v>16</v>
      </c>
      <c r="B27" s="18" t="s">
        <v>122</v>
      </c>
      <c r="C27" s="10">
        <v>30</v>
      </c>
      <c r="D27" s="10"/>
      <c r="E27" s="11">
        <v>29.9</v>
      </c>
      <c r="F27" s="12" t="s">
        <v>43</v>
      </c>
      <c r="G27" s="21" t="s">
        <v>16</v>
      </c>
      <c r="H27" s="14" t="s">
        <v>44</v>
      </c>
      <c r="I27" s="14" t="s">
        <v>45</v>
      </c>
      <c r="J27" s="14" t="s">
        <v>26</v>
      </c>
      <c r="K27" s="14" t="s">
        <v>32</v>
      </c>
      <c r="L27" s="14" t="s">
        <v>123</v>
      </c>
      <c r="M27" s="12"/>
      <c r="N27" s="16" t="s">
        <v>276</v>
      </c>
      <c r="O27" s="16"/>
    </row>
    <row r="28" spans="1:15" s="17" customFormat="1" ht="31.5" customHeight="1" x14ac:dyDescent="0.25">
      <c r="A28" s="29">
        <f t="shared" si="0"/>
        <v>17</v>
      </c>
      <c r="B28" s="31" t="s">
        <v>124</v>
      </c>
      <c r="C28" s="10">
        <v>20</v>
      </c>
      <c r="D28" s="10"/>
      <c r="E28" s="11">
        <v>19.899999999999999</v>
      </c>
      <c r="F28" s="12" t="s">
        <v>80</v>
      </c>
      <c r="G28" s="13" t="s">
        <v>16</v>
      </c>
      <c r="H28" s="14" t="s">
        <v>24</v>
      </c>
      <c r="I28" s="14" t="s">
        <v>19</v>
      </c>
      <c r="J28" s="14"/>
      <c r="K28" s="14" t="s">
        <v>125</v>
      </c>
      <c r="L28" s="14" t="s">
        <v>126</v>
      </c>
      <c r="M28" s="15"/>
      <c r="N28" s="16"/>
      <c r="O28" s="16"/>
    </row>
    <row r="29" spans="1:15" s="17" customFormat="1" ht="32.25" customHeight="1" x14ac:dyDescent="0.25">
      <c r="A29" s="29">
        <f t="shared" si="0"/>
        <v>18</v>
      </c>
      <c r="B29" s="9" t="s">
        <v>127</v>
      </c>
      <c r="C29" s="10">
        <v>70</v>
      </c>
      <c r="D29" s="10"/>
      <c r="E29" s="11">
        <v>68.900000000000006</v>
      </c>
      <c r="F29" s="12" t="s">
        <v>128</v>
      </c>
      <c r="G29" s="34" t="s">
        <v>16</v>
      </c>
      <c r="H29" s="14" t="s">
        <v>24</v>
      </c>
      <c r="I29" s="14" t="s">
        <v>129</v>
      </c>
      <c r="J29" s="14"/>
      <c r="K29" s="23" t="s">
        <v>130</v>
      </c>
      <c r="L29" s="23" t="s">
        <v>108</v>
      </c>
      <c r="M29" s="15"/>
      <c r="N29" s="16"/>
      <c r="O29" s="16"/>
    </row>
    <row r="30" spans="1:15" s="17" customFormat="1" ht="32.25" customHeight="1" x14ac:dyDescent="0.25">
      <c r="A30" s="29">
        <f t="shared" si="0"/>
        <v>19</v>
      </c>
      <c r="B30" s="9" t="s">
        <v>131</v>
      </c>
      <c r="C30" s="10">
        <v>100</v>
      </c>
      <c r="D30" s="10"/>
      <c r="E30" s="11">
        <v>95.3</v>
      </c>
      <c r="F30" s="12" t="s">
        <v>132</v>
      </c>
      <c r="G30" s="13" t="s">
        <v>27</v>
      </c>
      <c r="H30" s="14" t="s">
        <v>70</v>
      </c>
      <c r="I30" s="14" t="s">
        <v>72</v>
      </c>
      <c r="J30" s="14" t="s">
        <v>67</v>
      </c>
      <c r="K30" s="14" t="s">
        <v>133</v>
      </c>
      <c r="L30" s="23" t="s">
        <v>134</v>
      </c>
      <c r="M30" s="15"/>
      <c r="N30" s="16"/>
      <c r="O30" s="16"/>
    </row>
    <row r="31" spans="1:15" s="17" customFormat="1" ht="33.75" customHeight="1" x14ac:dyDescent="0.25">
      <c r="A31" s="29">
        <f t="shared" si="0"/>
        <v>20</v>
      </c>
      <c r="B31" s="31" t="s">
        <v>135</v>
      </c>
      <c r="C31" s="10">
        <v>130</v>
      </c>
      <c r="D31" s="10"/>
      <c r="E31" s="11">
        <v>116.4</v>
      </c>
      <c r="F31" s="12" t="s">
        <v>136</v>
      </c>
      <c r="G31" s="13" t="s">
        <v>27</v>
      </c>
      <c r="H31" s="14" t="s">
        <v>24</v>
      </c>
      <c r="I31" s="14" t="s">
        <v>137</v>
      </c>
      <c r="J31" s="14" t="s">
        <v>138</v>
      </c>
      <c r="K31" s="14" t="s">
        <v>139</v>
      </c>
      <c r="L31" s="23" t="s">
        <v>140</v>
      </c>
      <c r="M31" s="15"/>
      <c r="N31" s="16"/>
      <c r="O31" s="16"/>
    </row>
    <row r="32" spans="1:15" s="17" customFormat="1" ht="27.75" customHeight="1" x14ac:dyDescent="0.25">
      <c r="A32" s="29">
        <f t="shared" si="0"/>
        <v>21</v>
      </c>
      <c r="B32" s="18" t="s">
        <v>141</v>
      </c>
      <c r="C32" s="32">
        <v>15</v>
      </c>
      <c r="D32" s="32"/>
      <c r="E32" s="33">
        <v>14.9</v>
      </c>
      <c r="F32" s="15" t="s">
        <v>142</v>
      </c>
      <c r="G32" s="35" t="s">
        <v>16</v>
      </c>
      <c r="H32" s="23" t="s">
        <v>20</v>
      </c>
      <c r="I32" s="23" t="s">
        <v>67</v>
      </c>
      <c r="J32" s="23"/>
      <c r="K32" s="23" t="s">
        <v>139</v>
      </c>
      <c r="L32" s="23" t="s">
        <v>143</v>
      </c>
      <c r="M32" s="15"/>
      <c r="N32" s="16"/>
      <c r="O32" s="16"/>
    </row>
    <row r="33" spans="1:15" s="17" customFormat="1" ht="27.75" customHeight="1" x14ac:dyDescent="0.25">
      <c r="A33" s="29">
        <f t="shared" si="0"/>
        <v>22</v>
      </c>
      <c r="B33" s="36" t="s">
        <v>264</v>
      </c>
      <c r="C33" s="37">
        <v>55</v>
      </c>
      <c r="D33" s="32"/>
      <c r="E33" s="33">
        <v>55</v>
      </c>
      <c r="F33" s="38" t="s">
        <v>265</v>
      </c>
      <c r="G33" s="39" t="s">
        <v>16</v>
      </c>
      <c r="H33" s="38" t="s">
        <v>266</v>
      </c>
      <c r="I33" s="38" t="s">
        <v>267</v>
      </c>
      <c r="J33" s="38" t="s">
        <v>267</v>
      </c>
      <c r="K33" s="38" t="s">
        <v>268</v>
      </c>
      <c r="L33" s="38" t="s">
        <v>269</v>
      </c>
      <c r="M33" s="15"/>
      <c r="N33" s="16"/>
      <c r="O33" s="16"/>
    </row>
    <row r="34" spans="1:15" s="17" customFormat="1" ht="29.25" customHeight="1" x14ac:dyDescent="0.25">
      <c r="A34" s="29">
        <f t="shared" si="0"/>
        <v>23</v>
      </c>
      <c r="B34" s="31" t="s">
        <v>144</v>
      </c>
      <c r="C34" s="10">
        <v>20</v>
      </c>
      <c r="D34" s="10"/>
      <c r="E34" s="11">
        <v>19.600000000000001</v>
      </c>
      <c r="F34" s="12" t="s">
        <v>145</v>
      </c>
      <c r="G34" s="13" t="s">
        <v>16</v>
      </c>
      <c r="H34" s="14" t="s">
        <v>85</v>
      </c>
      <c r="I34" s="14" t="s">
        <v>67</v>
      </c>
      <c r="J34" s="14"/>
      <c r="K34" s="14" t="s">
        <v>133</v>
      </c>
      <c r="L34" s="14" t="s">
        <v>196</v>
      </c>
      <c r="M34" s="15"/>
      <c r="N34" s="16"/>
      <c r="O34" s="16"/>
    </row>
    <row r="35" spans="1:15" s="17" customFormat="1" ht="26.25" customHeight="1" x14ac:dyDescent="0.25">
      <c r="A35" s="29">
        <f t="shared" si="0"/>
        <v>24</v>
      </c>
      <c r="B35" s="40" t="s">
        <v>146</v>
      </c>
      <c r="C35" s="10">
        <v>60</v>
      </c>
      <c r="D35" s="10"/>
      <c r="E35" s="11">
        <v>59.9</v>
      </c>
      <c r="F35" s="12" t="s">
        <v>147</v>
      </c>
      <c r="G35" s="12" t="s">
        <v>27</v>
      </c>
      <c r="H35" s="41" t="s">
        <v>44</v>
      </c>
      <c r="I35" s="14" t="s">
        <v>34</v>
      </c>
      <c r="J35" s="14" t="s">
        <v>25</v>
      </c>
      <c r="K35" s="23" t="s">
        <v>148</v>
      </c>
      <c r="L35" s="23" t="s">
        <v>149</v>
      </c>
      <c r="M35" s="15"/>
      <c r="N35" s="16" t="s">
        <v>276</v>
      </c>
      <c r="O35" s="16"/>
    </row>
    <row r="36" spans="1:15" s="17" customFormat="1" ht="24" customHeight="1" x14ac:dyDescent="0.25">
      <c r="A36" s="29">
        <f t="shared" si="0"/>
        <v>25</v>
      </c>
      <c r="B36" s="40" t="s">
        <v>150</v>
      </c>
      <c r="C36" s="10">
        <v>25</v>
      </c>
      <c r="D36" s="10"/>
      <c r="E36" s="93">
        <v>39.6</v>
      </c>
      <c r="F36" s="95" t="s">
        <v>151</v>
      </c>
      <c r="G36" s="96" t="s">
        <v>27</v>
      </c>
      <c r="H36" s="97" t="s">
        <v>44</v>
      </c>
      <c r="I36" s="97" t="s">
        <v>34</v>
      </c>
      <c r="J36" s="97" t="s">
        <v>25</v>
      </c>
      <c r="K36" s="100" t="s">
        <v>152</v>
      </c>
      <c r="L36" s="100" t="s">
        <v>106</v>
      </c>
      <c r="M36" s="101"/>
      <c r="N36" s="16" t="s">
        <v>276</v>
      </c>
      <c r="O36" s="16"/>
    </row>
    <row r="37" spans="1:15" s="17" customFormat="1" ht="22.5" customHeight="1" x14ac:dyDescent="0.25">
      <c r="A37" s="29">
        <f t="shared" si="0"/>
        <v>26</v>
      </c>
      <c r="B37" s="40" t="s">
        <v>46</v>
      </c>
      <c r="C37" s="10">
        <v>15</v>
      </c>
      <c r="D37" s="10"/>
      <c r="E37" s="94"/>
      <c r="F37" s="95"/>
      <c r="G37" s="96"/>
      <c r="H37" s="97"/>
      <c r="I37" s="97"/>
      <c r="J37" s="97"/>
      <c r="K37" s="100"/>
      <c r="L37" s="100"/>
      <c r="M37" s="101"/>
      <c r="N37" s="16" t="s">
        <v>276</v>
      </c>
      <c r="O37" s="16"/>
    </row>
    <row r="38" spans="1:15" s="17" customFormat="1" ht="30" customHeight="1" x14ac:dyDescent="0.25">
      <c r="A38" s="29">
        <f t="shared" si="0"/>
        <v>27</v>
      </c>
      <c r="B38" s="40" t="s">
        <v>234</v>
      </c>
      <c r="C38" s="32">
        <v>15</v>
      </c>
      <c r="D38" s="10" t="s">
        <v>18</v>
      </c>
      <c r="E38" s="43">
        <v>15</v>
      </c>
      <c r="F38" s="5" t="s">
        <v>245</v>
      </c>
      <c r="G38" s="12" t="s">
        <v>16</v>
      </c>
      <c r="H38" s="44" t="s">
        <v>255</v>
      </c>
      <c r="I38" s="44" t="s">
        <v>256</v>
      </c>
      <c r="J38" s="44" t="s">
        <v>256</v>
      </c>
      <c r="K38" s="44" t="s">
        <v>253</v>
      </c>
      <c r="L38" s="23" t="s">
        <v>18</v>
      </c>
      <c r="M38" s="15"/>
      <c r="N38" s="16" t="s">
        <v>18</v>
      </c>
      <c r="O38" s="16"/>
    </row>
    <row r="39" spans="1:15" s="17" customFormat="1" ht="21" customHeight="1" x14ac:dyDescent="0.25">
      <c r="A39" s="29">
        <f t="shared" si="0"/>
        <v>28</v>
      </c>
      <c r="B39" s="40" t="s">
        <v>235</v>
      </c>
      <c r="C39" s="32">
        <v>40</v>
      </c>
      <c r="D39" s="10"/>
      <c r="E39" s="43">
        <v>40</v>
      </c>
      <c r="F39" s="45" t="s">
        <v>246</v>
      </c>
      <c r="G39" s="12" t="s">
        <v>16</v>
      </c>
      <c r="H39" s="14" t="s">
        <v>259</v>
      </c>
      <c r="I39" s="14" t="s">
        <v>33</v>
      </c>
      <c r="J39" s="14" t="s">
        <v>33</v>
      </c>
      <c r="K39" s="23" t="s">
        <v>260</v>
      </c>
      <c r="L39" s="23" t="s">
        <v>261</v>
      </c>
      <c r="M39" s="15"/>
      <c r="N39" s="16"/>
      <c r="O39" s="16"/>
    </row>
    <row r="40" spans="1:15" s="17" customFormat="1" ht="33" customHeight="1" x14ac:dyDescent="0.25">
      <c r="A40" s="29">
        <f t="shared" si="0"/>
        <v>29</v>
      </c>
      <c r="B40" s="40" t="s">
        <v>236</v>
      </c>
      <c r="C40" s="32">
        <v>60</v>
      </c>
      <c r="D40" s="10"/>
      <c r="E40" s="43">
        <v>60</v>
      </c>
      <c r="F40" s="5" t="s">
        <v>247</v>
      </c>
      <c r="G40" s="8" t="s">
        <v>27</v>
      </c>
      <c r="H40" s="46" t="s">
        <v>242</v>
      </c>
      <c r="I40" s="47" t="s">
        <v>243</v>
      </c>
      <c r="J40" s="48" t="s">
        <v>243</v>
      </c>
      <c r="K40" s="48" t="s">
        <v>19</v>
      </c>
      <c r="L40" s="23" t="s">
        <v>18</v>
      </c>
      <c r="M40" s="15"/>
      <c r="N40" s="16"/>
      <c r="O40" s="16"/>
    </row>
    <row r="41" spans="1:15" s="17" customFormat="1" ht="29.25" customHeight="1" x14ac:dyDescent="0.25">
      <c r="A41" s="29">
        <f t="shared" si="0"/>
        <v>30</v>
      </c>
      <c r="B41" s="40" t="s">
        <v>237</v>
      </c>
      <c r="C41" s="32">
        <v>50</v>
      </c>
      <c r="D41" s="10"/>
      <c r="E41" s="49">
        <v>50</v>
      </c>
      <c r="F41" s="5" t="s">
        <v>248</v>
      </c>
      <c r="G41" s="50" t="s">
        <v>16</v>
      </c>
      <c r="H41" s="46" t="s">
        <v>244</v>
      </c>
      <c r="I41" s="46" t="s">
        <v>244</v>
      </c>
      <c r="J41" s="46" t="s">
        <v>244</v>
      </c>
      <c r="K41" s="48" t="s">
        <v>19</v>
      </c>
      <c r="L41" s="23"/>
      <c r="M41" s="15"/>
      <c r="N41" s="16"/>
      <c r="O41" s="16"/>
    </row>
    <row r="42" spans="1:15" s="17" customFormat="1" ht="29.25" customHeight="1" x14ac:dyDescent="0.25">
      <c r="A42" s="29">
        <f t="shared" si="0"/>
        <v>31</v>
      </c>
      <c r="B42" s="40" t="s">
        <v>238</v>
      </c>
      <c r="C42" s="32">
        <v>50</v>
      </c>
      <c r="D42" s="10"/>
      <c r="E42" s="90">
        <v>49</v>
      </c>
      <c r="F42" s="51"/>
      <c r="G42" s="12" t="s">
        <v>16</v>
      </c>
      <c r="H42" s="42" t="s">
        <v>72</v>
      </c>
      <c r="I42" s="42" t="s">
        <v>279</v>
      </c>
      <c r="J42" s="42" t="s">
        <v>280</v>
      </c>
      <c r="K42" s="23"/>
      <c r="L42" s="23"/>
      <c r="M42" s="15"/>
      <c r="N42" s="16" t="s">
        <v>18</v>
      </c>
      <c r="O42" s="16"/>
    </row>
    <row r="43" spans="1:15" s="17" customFormat="1" ht="30.75" customHeight="1" x14ac:dyDescent="0.25">
      <c r="A43" s="29">
        <f t="shared" si="0"/>
        <v>32</v>
      </c>
      <c r="B43" s="40" t="s">
        <v>239</v>
      </c>
      <c r="C43" s="32">
        <v>40</v>
      </c>
      <c r="D43" s="10"/>
      <c r="E43" s="52">
        <v>40</v>
      </c>
      <c r="F43" s="5" t="s">
        <v>249</v>
      </c>
      <c r="G43" s="12" t="s">
        <v>16</v>
      </c>
      <c r="H43" s="38" t="s">
        <v>257</v>
      </c>
      <c r="I43" s="53" t="s">
        <v>258</v>
      </c>
      <c r="J43" s="53" t="s">
        <v>258</v>
      </c>
      <c r="K43" s="53" t="s">
        <v>251</v>
      </c>
      <c r="L43" s="53" t="s">
        <v>252</v>
      </c>
      <c r="M43" s="15" t="s">
        <v>18</v>
      </c>
      <c r="N43" s="16"/>
      <c r="O43" s="16"/>
    </row>
    <row r="44" spans="1:15" s="17" customFormat="1" ht="30.75" customHeight="1" x14ac:dyDescent="0.25">
      <c r="A44" s="29">
        <f t="shared" si="0"/>
        <v>33</v>
      </c>
      <c r="B44" s="40" t="s">
        <v>240</v>
      </c>
      <c r="C44" s="54">
        <v>40</v>
      </c>
      <c r="D44" s="10"/>
      <c r="E44" s="55">
        <v>40</v>
      </c>
      <c r="F44" s="15" t="s">
        <v>250</v>
      </c>
      <c r="G44" s="8" t="s">
        <v>16</v>
      </c>
      <c r="H44" s="46" t="s">
        <v>23</v>
      </c>
      <c r="I44" s="46" t="s">
        <v>23</v>
      </c>
      <c r="J44" s="14" t="s">
        <v>18</v>
      </c>
      <c r="K44" s="23" t="s">
        <v>253</v>
      </c>
      <c r="L44" s="23" t="s">
        <v>254</v>
      </c>
      <c r="M44" s="15" t="s">
        <v>18</v>
      </c>
      <c r="N44" s="16"/>
      <c r="O44" s="16"/>
    </row>
    <row r="45" spans="1:15" s="17" customFormat="1" ht="41.25" customHeight="1" x14ac:dyDescent="0.25">
      <c r="A45" s="29">
        <f t="shared" si="0"/>
        <v>34</v>
      </c>
      <c r="B45" s="40" t="s">
        <v>241</v>
      </c>
      <c r="C45" s="54">
        <v>40</v>
      </c>
      <c r="D45" s="10"/>
      <c r="E45" s="43">
        <v>40</v>
      </c>
      <c r="F45" s="51" t="s">
        <v>281</v>
      </c>
      <c r="G45" s="12" t="s">
        <v>16</v>
      </c>
      <c r="H45" s="42" t="s">
        <v>19</v>
      </c>
      <c r="I45" s="87" t="s">
        <v>70</v>
      </c>
      <c r="J45" s="14"/>
      <c r="K45" s="88" t="s">
        <v>106</v>
      </c>
      <c r="L45" s="88" t="s">
        <v>228</v>
      </c>
      <c r="M45" s="15"/>
      <c r="N45" s="16"/>
      <c r="O45" s="16"/>
    </row>
    <row r="46" spans="1:15" s="17" customFormat="1" ht="58.5" customHeight="1" x14ac:dyDescent="0.25">
      <c r="A46" s="29">
        <f t="shared" si="0"/>
        <v>35</v>
      </c>
      <c r="B46" s="60" t="s">
        <v>47</v>
      </c>
      <c r="C46" s="68">
        <v>7.9</v>
      </c>
      <c r="D46" s="47"/>
      <c r="E46" s="56">
        <v>7.8</v>
      </c>
      <c r="F46" s="47" t="s">
        <v>48</v>
      </c>
      <c r="G46" s="8" t="s">
        <v>27</v>
      </c>
      <c r="H46" s="8" t="s">
        <v>49</v>
      </c>
      <c r="I46" s="8" t="s">
        <v>50</v>
      </c>
      <c r="J46" s="57" t="s">
        <v>51</v>
      </c>
      <c r="K46" s="57" t="s">
        <v>38</v>
      </c>
      <c r="L46" s="57" t="s">
        <v>32</v>
      </c>
      <c r="M46" s="8"/>
      <c r="N46" s="16"/>
      <c r="O46" s="16"/>
    </row>
    <row r="47" spans="1:15" s="17" customFormat="1" ht="54.75" customHeight="1" x14ac:dyDescent="0.25">
      <c r="A47" s="29">
        <f t="shared" si="0"/>
        <v>36</v>
      </c>
      <c r="B47" s="58" t="s">
        <v>52</v>
      </c>
      <c r="C47" s="68">
        <v>375</v>
      </c>
      <c r="D47" s="47"/>
      <c r="E47" s="56">
        <v>374.9</v>
      </c>
      <c r="F47" s="8" t="s">
        <v>155</v>
      </c>
      <c r="G47" s="8" t="s">
        <v>27</v>
      </c>
      <c r="H47" s="48" t="s">
        <v>44</v>
      </c>
      <c r="I47" s="8" t="s">
        <v>36</v>
      </c>
      <c r="J47" s="57" t="s">
        <v>153</v>
      </c>
      <c r="K47" s="57" t="s">
        <v>100</v>
      </c>
      <c r="L47" s="57"/>
      <c r="M47" s="8"/>
      <c r="N47" s="16"/>
      <c r="O47" s="16"/>
    </row>
    <row r="48" spans="1:15" s="17" customFormat="1" ht="34.5" customHeight="1" x14ac:dyDescent="0.25">
      <c r="A48" s="29">
        <f t="shared" si="0"/>
        <v>37</v>
      </c>
      <c r="B48" s="59" t="s">
        <v>53</v>
      </c>
      <c r="C48" s="68">
        <v>25</v>
      </c>
      <c r="D48" s="47"/>
      <c r="E48" s="56">
        <v>25</v>
      </c>
      <c r="F48" s="47" t="s">
        <v>156</v>
      </c>
      <c r="G48" s="8" t="s">
        <v>27</v>
      </c>
      <c r="H48" s="57" t="s">
        <v>54</v>
      </c>
      <c r="I48" s="8" t="s">
        <v>22</v>
      </c>
      <c r="J48" s="57" t="s">
        <v>22</v>
      </c>
      <c r="K48" s="57" t="s">
        <v>17</v>
      </c>
      <c r="L48" s="57" t="s">
        <v>105</v>
      </c>
      <c r="M48" s="8"/>
      <c r="N48" s="16"/>
      <c r="O48" s="16"/>
    </row>
    <row r="49" spans="1:16" s="17" customFormat="1" ht="47.25" customHeight="1" x14ac:dyDescent="0.25">
      <c r="A49" s="29">
        <f t="shared" si="0"/>
        <v>38</v>
      </c>
      <c r="B49" s="60" t="s">
        <v>154</v>
      </c>
      <c r="C49" s="68">
        <v>16.8</v>
      </c>
      <c r="D49" s="47"/>
      <c r="E49" s="56">
        <v>16</v>
      </c>
      <c r="F49" s="47" t="s">
        <v>157</v>
      </c>
      <c r="G49" s="8" t="s">
        <v>27</v>
      </c>
      <c r="H49" s="48" t="s">
        <v>44</v>
      </c>
      <c r="I49" s="8" t="s">
        <v>55</v>
      </c>
      <c r="J49" s="57" t="s">
        <v>51</v>
      </c>
      <c r="K49" s="57" t="s">
        <v>56</v>
      </c>
      <c r="L49" s="57" t="s">
        <v>158</v>
      </c>
      <c r="M49" s="8"/>
      <c r="N49" s="16"/>
      <c r="O49" s="16"/>
    </row>
    <row r="50" spans="1:16" s="17" customFormat="1" ht="59.25" customHeight="1" x14ac:dyDescent="0.25">
      <c r="A50" s="29">
        <f t="shared" si="0"/>
        <v>39</v>
      </c>
      <c r="B50" s="60" t="s">
        <v>57</v>
      </c>
      <c r="C50" s="68">
        <v>14.3</v>
      </c>
      <c r="D50" s="47"/>
      <c r="E50" s="56">
        <v>14.3</v>
      </c>
      <c r="F50" s="8" t="s">
        <v>162</v>
      </c>
      <c r="G50" s="8" t="s">
        <v>27</v>
      </c>
      <c r="H50" s="8" t="s">
        <v>44</v>
      </c>
      <c r="I50" s="8" t="s">
        <v>55</v>
      </c>
      <c r="J50" s="57" t="s">
        <v>51</v>
      </c>
      <c r="K50" s="57" t="s">
        <v>138</v>
      </c>
      <c r="L50" s="57" t="s">
        <v>109</v>
      </c>
      <c r="M50" s="8"/>
      <c r="N50" s="16"/>
      <c r="O50" s="16"/>
    </row>
    <row r="51" spans="1:16" s="17" customFormat="1" ht="61.5" customHeight="1" x14ac:dyDescent="0.25">
      <c r="A51" s="29">
        <f t="shared" si="0"/>
        <v>40</v>
      </c>
      <c r="B51" s="60" t="s">
        <v>58</v>
      </c>
      <c r="C51" s="68">
        <v>33.799999999999997</v>
      </c>
      <c r="D51" s="47"/>
      <c r="E51" s="56">
        <v>32</v>
      </c>
      <c r="F51" s="8" t="s">
        <v>160</v>
      </c>
      <c r="G51" s="8" t="s">
        <v>27</v>
      </c>
      <c r="H51" s="8" t="s">
        <v>44</v>
      </c>
      <c r="I51" s="8" t="s">
        <v>51</v>
      </c>
      <c r="J51" s="57" t="s">
        <v>51</v>
      </c>
      <c r="K51" s="57" t="s">
        <v>35</v>
      </c>
      <c r="L51" s="57" t="s">
        <v>161</v>
      </c>
      <c r="M51" s="8"/>
      <c r="N51" s="16"/>
      <c r="O51" s="16"/>
    </row>
    <row r="52" spans="1:16" s="17" customFormat="1" ht="42" customHeight="1" x14ac:dyDescent="0.25">
      <c r="A52" s="29">
        <f t="shared" si="0"/>
        <v>41</v>
      </c>
      <c r="B52" s="60" t="s">
        <v>159</v>
      </c>
      <c r="C52" s="68">
        <v>5</v>
      </c>
      <c r="D52" s="47"/>
      <c r="E52" s="56">
        <v>5</v>
      </c>
      <c r="F52" s="8" t="s">
        <v>157</v>
      </c>
      <c r="G52" s="8" t="s">
        <v>27</v>
      </c>
      <c r="H52" s="8" t="s">
        <v>85</v>
      </c>
      <c r="I52" s="8" t="s">
        <v>67</v>
      </c>
      <c r="J52" s="57" t="s">
        <v>90</v>
      </c>
      <c r="K52" s="57" t="s">
        <v>73</v>
      </c>
      <c r="L52" s="57" t="s">
        <v>108</v>
      </c>
      <c r="M52" s="8"/>
      <c r="N52" s="16"/>
      <c r="O52" s="16"/>
    </row>
    <row r="53" spans="1:16" s="17" customFormat="1" ht="39.75" customHeight="1" x14ac:dyDescent="0.25">
      <c r="A53" s="29">
        <f t="shared" si="0"/>
        <v>42</v>
      </c>
      <c r="B53" s="18" t="s">
        <v>225</v>
      </c>
      <c r="C53" s="37">
        <v>15</v>
      </c>
      <c r="D53" s="62"/>
      <c r="E53" s="63">
        <v>14.9</v>
      </c>
      <c r="F53" s="62" t="s">
        <v>282</v>
      </c>
      <c r="G53" s="50" t="s">
        <v>16</v>
      </c>
      <c r="H53" s="50" t="s">
        <v>94</v>
      </c>
      <c r="I53" s="50" t="s">
        <v>228</v>
      </c>
      <c r="J53" s="64" t="s">
        <v>274</v>
      </c>
      <c r="K53" s="64" t="s">
        <v>283</v>
      </c>
      <c r="L53" s="64" t="s">
        <v>299</v>
      </c>
      <c r="M53" s="50"/>
      <c r="N53" s="16"/>
      <c r="O53" s="16"/>
    </row>
    <row r="54" spans="1:16" s="17" customFormat="1" ht="42" customHeight="1" x14ac:dyDescent="0.25">
      <c r="A54" s="29">
        <f t="shared" si="0"/>
        <v>43</v>
      </c>
      <c r="B54" s="18" t="s">
        <v>226</v>
      </c>
      <c r="C54" s="37">
        <v>24.4</v>
      </c>
      <c r="D54" s="62"/>
      <c r="E54" s="63">
        <v>24.3</v>
      </c>
      <c r="F54" s="62" t="s">
        <v>285</v>
      </c>
      <c r="G54" s="50" t="s">
        <v>16</v>
      </c>
      <c r="H54" s="50" t="s">
        <v>94</v>
      </c>
      <c r="I54" s="50" t="s">
        <v>228</v>
      </c>
      <c r="J54" s="64" t="s">
        <v>182</v>
      </c>
      <c r="K54" s="64" t="s">
        <v>220</v>
      </c>
      <c r="L54" s="64" t="s">
        <v>284</v>
      </c>
      <c r="M54" s="50"/>
      <c r="N54" s="16"/>
      <c r="O54" s="16"/>
    </row>
    <row r="55" spans="1:16" s="17" customFormat="1" ht="25.5" customHeight="1" x14ac:dyDescent="0.25">
      <c r="A55" s="29">
        <f t="shared" si="0"/>
        <v>44</v>
      </c>
      <c r="B55" s="18" t="s">
        <v>227</v>
      </c>
      <c r="C55" s="37">
        <v>87.5</v>
      </c>
      <c r="D55" s="62"/>
      <c r="E55" s="63">
        <v>85.9</v>
      </c>
      <c r="F55" s="62" t="s">
        <v>69</v>
      </c>
      <c r="G55" s="50" t="s">
        <v>27</v>
      </c>
      <c r="H55" s="50" t="s">
        <v>94</v>
      </c>
      <c r="I55" s="50" t="s">
        <v>228</v>
      </c>
      <c r="J55" s="64" t="s">
        <v>97</v>
      </c>
      <c r="K55" s="64" t="s">
        <v>173</v>
      </c>
      <c r="L55" s="64"/>
      <c r="M55" s="50"/>
      <c r="N55" s="16"/>
      <c r="O55" s="16" t="s">
        <v>18</v>
      </c>
    </row>
    <row r="56" spans="1:16" s="17" customFormat="1" ht="31.5" customHeight="1" x14ac:dyDescent="0.25">
      <c r="A56" s="29">
        <f t="shared" si="0"/>
        <v>45</v>
      </c>
      <c r="B56" s="18" t="s">
        <v>286</v>
      </c>
      <c r="C56" s="37">
        <v>91.9</v>
      </c>
      <c r="D56" s="62"/>
      <c r="E56" s="63">
        <v>84.5</v>
      </c>
      <c r="F56" s="62" t="s">
        <v>287</v>
      </c>
      <c r="G56" s="82" t="s">
        <v>27</v>
      </c>
      <c r="H56" s="82" t="s">
        <v>94</v>
      </c>
      <c r="I56" s="82" t="s">
        <v>274</v>
      </c>
      <c r="J56" s="64" t="s">
        <v>283</v>
      </c>
      <c r="K56" s="64"/>
      <c r="L56" s="64"/>
      <c r="M56" s="82"/>
      <c r="N56" s="16"/>
      <c r="O56" s="16"/>
    </row>
    <row r="57" spans="1:16" s="17" customFormat="1" ht="31.5" customHeight="1" x14ac:dyDescent="0.25">
      <c r="A57" s="29">
        <f t="shared" si="0"/>
        <v>46</v>
      </c>
      <c r="B57" s="18" t="s">
        <v>298</v>
      </c>
      <c r="C57" s="37">
        <v>76.7</v>
      </c>
      <c r="D57" s="62"/>
      <c r="E57" s="63">
        <v>76.599999999999994</v>
      </c>
      <c r="F57" s="62" t="s">
        <v>300</v>
      </c>
      <c r="G57" s="89" t="s">
        <v>16</v>
      </c>
      <c r="H57" s="89" t="s">
        <v>290</v>
      </c>
      <c r="I57" s="89" t="s">
        <v>182</v>
      </c>
      <c r="J57" s="64"/>
      <c r="K57" s="64" t="s">
        <v>301</v>
      </c>
      <c r="L57" s="64" t="s">
        <v>302</v>
      </c>
      <c r="M57" s="89"/>
      <c r="N57" s="16"/>
      <c r="O57" s="16"/>
    </row>
    <row r="58" spans="1:16" s="17" customFormat="1" ht="42" customHeight="1" x14ac:dyDescent="0.25">
      <c r="A58" s="29">
        <f t="shared" si="0"/>
        <v>47</v>
      </c>
      <c r="B58" s="18" t="s">
        <v>288</v>
      </c>
      <c r="C58" s="37">
        <v>190</v>
      </c>
      <c r="D58" s="62"/>
      <c r="E58" s="63"/>
      <c r="F58" s="62"/>
      <c r="G58" s="82" t="s">
        <v>27</v>
      </c>
      <c r="H58" s="82" t="s">
        <v>290</v>
      </c>
      <c r="I58" s="82" t="s">
        <v>182</v>
      </c>
      <c r="J58" s="64" t="s">
        <v>289</v>
      </c>
      <c r="K58" s="64"/>
      <c r="L58" s="64"/>
      <c r="M58" s="82" t="s">
        <v>273</v>
      </c>
      <c r="N58" s="16"/>
      <c r="O58" s="16"/>
    </row>
    <row r="59" spans="1:16" s="17" customFormat="1" ht="92.25" customHeight="1" x14ac:dyDescent="0.25">
      <c r="A59" s="29">
        <f t="shared" si="0"/>
        <v>48</v>
      </c>
      <c r="B59" s="18" t="s">
        <v>295</v>
      </c>
      <c r="C59" s="37">
        <v>357.9</v>
      </c>
      <c r="D59" s="62"/>
      <c r="E59" s="63">
        <v>332</v>
      </c>
      <c r="F59" s="62" t="s">
        <v>132</v>
      </c>
      <c r="G59" s="82" t="s">
        <v>27</v>
      </c>
      <c r="H59" s="82" t="s">
        <v>94</v>
      </c>
      <c r="I59" s="82" t="s">
        <v>182</v>
      </c>
      <c r="J59" s="64" t="s">
        <v>296</v>
      </c>
      <c r="K59" s="64" t="s">
        <v>220</v>
      </c>
      <c r="L59" s="64"/>
      <c r="M59" s="82" t="s">
        <v>297</v>
      </c>
      <c r="N59" s="16"/>
      <c r="O59" s="16"/>
    </row>
    <row r="60" spans="1:16" s="17" customFormat="1" ht="83.25" customHeight="1" x14ac:dyDescent="0.25">
      <c r="A60" s="29">
        <f t="shared" si="0"/>
        <v>49</v>
      </c>
      <c r="B60" s="65" t="s">
        <v>262</v>
      </c>
      <c r="C60" s="37">
        <v>146.80000000000001</v>
      </c>
      <c r="D60" s="62" t="s">
        <v>18</v>
      </c>
      <c r="E60" s="63"/>
      <c r="F60" s="62"/>
      <c r="G60" s="50" t="s">
        <v>27</v>
      </c>
      <c r="H60" s="50" t="s">
        <v>18</v>
      </c>
      <c r="I60" s="50"/>
      <c r="J60" s="64"/>
      <c r="K60" s="64"/>
      <c r="L60" s="64"/>
      <c r="M60" s="50" t="s">
        <v>263</v>
      </c>
      <c r="N60" s="16" t="s">
        <v>18</v>
      </c>
      <c r="O60" s="16"/>
      <c r="P60" s="17" t="s">
        <v>18</v>
      </c>
    </row>
    <row r="61" spans="1:16" s="17" customFormat="1" ht="22.5" customHeight="1" x14ac:dyDescent="0.25">
      <c r="A61" s="109" t="s">
        <v>59</v>
      </c>
      <c r="B61" s="110"/>
      <c r="C61" s="61">
        <f>SUM(C10:C60)</f>
        <v>5464.7</v>
      </c>
      <c r="D61" s="61">
        <f>SUM(D10:D60)</f>
        <v>0</v>
      </c>
      <c r="E61" s="61">
        <f>SUM(E10:E60)</f>
        <v>4994.0000000000009</v>
      </c>
      <c r="F61" s="62"/>
      <c r="G61" s="50"/>
      <c r="H61" s="66"/>
      <c r="I61" s="50"/>
      <c r="J61" s="50"/>
      <c r="K61" s="64"/>
      <c r="L61" s="64"/>
      <c r="M61" s="50"/>
      <c r="N61" s="16"/>
      <c r="O61" s="16"/>
    </row>
    <row r="62" spans="1:16" s="17" customFormat="1" ht="21" customHeight="1" x14ac:dyDescent="0.25">
      <c r="A62" s="136" t="s">
        <v>60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</row>
    <row r="63" spans="1:16" s="17" customFormat="1" ht="42.75" customHeight="1" x14ac:dyDescent="0.25">
      <c r="A63" s="50">
        <v>1</v>
      </c>
      <c r="B63" s="67" t="s">
        <v>277</v>
      </c>
      <c r="C63" s="68">
        <v>4</v>
      </c>
      <c r="D63" s="47" t="s">
        <v>63</v>
      </c>
      <c r="E63" s="56">
        <v>3.5</v>
      </c>
      <c r="F63" s="47" t="s">
        <v>270</v>
      </c>
      <c r="G63" s="69" t="s">
        <v>27</v>
      </c>
      <c r="H63" s="16" t="s">
        <v>21</v>
      </c>
      <c r="I63" s="16" t="s">
        <v>271</v>
      </c>
      <c r="J63" s="48"/>
      <c r="K63" s="48" t="s">
        <v>272</v>
      </c>
      <c r="L63" s="50" t="s">
        <v>20</v>
      </c>
      <c r="M63" s="50"/>
      <c r="N63" s="70"/>
      <c r="O63" s="70"/>
    </row>
    <row r="64" spans="1:16" s="17" customFormat="1" ht="41.25" customHeight="1" x14ac:dyDescent="0.25">
      <c r="A64" s="8">
        <v>2</v>
      </c>
      <c r="B64" s="40" t="s">
        <v>278</v>
      </c>
      <c r="C64" s="10">
        <v>115.6</v>
      </c>
      <c r="D64" s="71" t="s">
        <v>190</v>
      </c>
      <c r="E64" s="11">
        <v>105</v>
      </c>
      <c r="F64" s="12" t="s">
        <v>175</v>
      </c>
      <c r="G64" s="12" t="s">
        <v>27</v>
      </c>
      <c r="H64" s="72" t="s">
        <v>37</v>
      </c>
      <c r="I64" s="14" t="s">
        <v>62</v>
      </c>
      <c r="J64" s="14" t="s">
        <v>26</v>
      </c>
      <c r="K64" s="23" t="s">
        <v>116</v>
      </c>
      <c r="L64" s="23" t="s">
        <v>229</v>
      </c>
      <c r="M64" s="15"/>
      <c r="N64" s="16"/>
      <c r="O64" s="16"/>
    </row>
    <row r="65" spans="1:15" s="17" customFormat="1" ht="41.25" customHeight="1" x14ac:dyDescent="0.25">
      <c r="A65" s="50">
        <v>3</v>
      </c>
      <c r="B65" s="40" t="s">
        <v>176</v>
      </c>
      <c r="C65" s="32">
        <v>100</v>
      </c>
      <c r="D65" s="32" t="s">
        <v>63</v>
      </c>
      <c r="E65" s="33">
        <v>97.5</v>
      </c>
      <c r="F65" s="15" t="s">
        <v>177</v>
      </c>
      <c r="G65" s="15" t="s">
        <v>27</v>
      </c>
      <c r="H65" s="23" t="s">
        <v>31</v>
      </c>
      <c r="I65" s="23" t="s">
        <v>112</v>
      </c>
      <c r="J65" s="23" t="s">
        <v>125</v>
      </c>
      <c r="K65" s="23" t="s">
        <v>83</v>
      </c>
      <c r="L65" s="23" t="s">
        <v>121</v>
      </c>
      <c r="M65" s="15"/>
      <c r="N65" s="16" t="s">
        <v>18</v>
      </c>
      <c r="O65" s="16"/>
    </row>
    <row r="66" spans="1:15" s="17" customFormat="1" ht="41.25" customHeight="1" x14ac:dyDescent="0.25">
      <c r="A66" s="8">
        <v>4</v>
      </c>
      <c r="B66" s="40" t="s">
        <v>178</v>
      </c>
      <c r="C66" s="32">
        <v>100</v>
      </c>
      <c r="D66" s="32" t="s">
        <v>63</v>
      </c>
      <c r="E66" s="33">
        <v>96.2</v>
      </c>
      <c r="F66" s="15" t="s">
        <v>177</v>
      </c>
      <c r="G66" s="15" t="s">
        <v>27</v>
      </c>
      <c r="H66" s="23" t="s">
        <v>31</v>
      </c>
      <c r="I66" s="23" t="s">
        <v>112</v>
      </c>
      <c r="J66" s="23" t="s">
        <v>125</v>
      </c>
      <c r="K66" s="23" t="s">
        <v>83</v>
      </c>
      <c r="L66" s="23" t="s">
        <v>121</v>
      </c>
      <c r="M66" s="15"/>
      <c r="N66" s="15" t="s">
        <v>276</v>
      </c>
      <c r="O66" s="16"/>
    </row>
    <row r="67" spans="1:15" s="17" customFormat="1" ht="41.25" customHeight="1" x14ac:dyDescent="0.25">
      <c r="A67" s="50">
        <v>5</v>
      </c>
      <c r="B67" s="40" t="s">
        <v>179</v>
      </c>
      <c r="C67" s="10">
        <v>40</v>
      </c>
      <c r="D67" s="71" t="s">
        <v>61</v>
      </c>
      <c r="E67" s="11">
        <v>39.4</v>
      </c>
      <c r="F67" s="12" t="s">
        <v>180</v>
      </c>
      <c r="G67" s="12" t="s">
        <v>16</v>
      </c>
      <c r="H67" s="12" t="s">
        <v>29</v>
      </c>
      <c r="I67" s="14" t="s">
        <v>137</v>
      </c>
      <c r="J67" s="14" t="s">
        <v>18</v>
      </c>
      <c r="K67" s="14" t="s">
        <v>181</v>
      </c>
      <c r="L67" s="14" t="s">
        <v>182</v>
      </c>
      <c r="M67" s="15"/>
      <c r="N67" s="15" t="s">
        <v>276</v>
      </c>
      <c r="O67" s="16"/>
    </row>
    <row r="68" spans="1:15" s="17" customFormat="1" ht="41.25" customHeight="1" x14ac:dyDescent="0.25">
      <c r="A68" s="8">
        <v>6</v>
      </c>
      <c r="B68" s="40" t="s">
        <v>183</v>
      </c>
      <c r="C68" s="10">
        <v>100</v>
      </c>
      <c r="D68" s="71" t="s">
        <v>61</v>
      </c>
      <c r="E68" s="73">
        <v>100</v>
      </c>
      <c r="F68" s="12" t="s">
        <v>115</v>
      </c>
      <c r="G68" s="12" t="s">
        <v>27</v>
      </c>
      <c r="H68" s="12" t="s">
        <v>29</v>
      </c>
      <c r="I68" s="14" t="s">
        <v>167</v>
      </c>
      <c r="J68" s="14" t="s">
        <v>138</v>
      </c>
      <c r="K68" s="23" t="s">
        <v>274</v>
      </c>
      <c r="L68" s="23" t="s">
        <v>134</v>
      </c>
      <c r="M68" s="15"/>
      <c r="N68" s="16"/>
      <c r="O68" s="16"/>
    </row>
    <row r="69" spans="1:15" s="17" customFormat="1" ht="34.5" customHeight="1" x14ac:dyDescent="0.25">
      <c r="A69" s="50">
        <v>7</v>
      </c>
      <c r="B69" s="40" t="s">
        <v>184</v>
      </c>
      <c r="C69" s="10">
        <v>20</v>
      </c>
      <c r="D69" s="71" t="s">
        <v>61</v>
      </c>
      <c r="E69" s="11">
        <v>20</v>
      </c>
      <c r="F69" s="12" t="s">
        <v>185</v>
      </c>
      <c r="G69" s="12" t="s">
        <v>16</v>
      </c>
      <c r="H69" s="14" t="s">
        <v>23</v>
      </c>
      <c r="I69" s="80" t="s">
        <v>23</v>
      </c>
      <c r="J69" s="80"/>
      <c r="K69" s="81" t="s">
        <v>186</v>
      </c>
      <c r="L69" s="23" t="s">
        <v>187</v>
      </c>
      <c r="M69" s="15"/>
      <c r="N69" s="16"/>
      <c r="O69" s="16"/>
    </row>
    <row r="70" spans="1:15" s="17" customFormat="1" ht="41.25" customHeight="1" x14ac:dyDescent="0.25">
      <c r="A70" s="8">
        <v>8</v>
      </c>
      <c r="B70" s="40" t="s">
        <v>188</v>
      </c>
      <c r="C70" s="10">
        <v>40</v>
      </c>
      <c r="D70" s="71" t="s">
        <v>61</v>
      </c>
      <c r="E70" s="11">
        <v>39.200000000000003</v>
      </c>
      <c r="F70" s="12" t="s">
        <v>180</v>
      </c>
      <c r="G70" s="12" t="s">
        <v>16</v>
      </c>
      <c r="H70" s="12" t="s">
        <v>29</v>
      </c>
      <c r="I70" s="80" t="s">
        <v>35</v>
      </c>
      <c r="J70" s="80"/>
      <c r="K70" s="81" t="s">
        <v>90</v>
      </c>
      <c r="L70" s="23" t="s">
        <v>168</v>
      </c>
      <c r="M70" s="15"/>
      <c r="N70" s="16"/>
      <c r="O70" s="16"/>
    </row>
    <row r="71" spans="1:15" s="17" customFormat="1" ht="41.25" customHeight="1" x14ac:dyDescent="0.25">
      <c r="A71" s="50">
        <v>9</v>
      </c>
      <c r="B71" s="40" t="s">
        <v>189</v>
      </c>
      <c r="C71" s="10">
        <v>20</v>
      </c>
      <c r="D71" s="71" t="s">
        <v>190</v>
      </c>
      <c r="E71" s="11">
        <v>19.600000000000001</v>
      </c>
      <c r="F71" s="74" t="s">
        <v>191</v>
      </c>
      <c r="G71" s="12" t="s">
        <v>16</v>
      </c>
      <c r="H71" s="14" t="s">
        <v>192</v>
      </c>
      <c r="I71" s="80" t="s">
        <v>103</v>
      </c>
      <c r="J71" s="80"/>
      <c r="K71" s="81" t="s">
        <v>77</v>
      </c>
      <c r="L71" s="75" t="s">
        <v>193</v>
      </c>
      <c r="M71" s="15"/>
      <c r="N71" s="16"/>
      <c r="O71" s="16"/>
    </row>
    <row r="72" spans="1:15" s="17" customFormat="1" ht="27" customHeight="1" x14ac:dyDescent="0.25">
      <c r="A72" s="121">
        <v>10</v>
      </c>
      <c r="B72" s="124" t="s">
        <v>224</v>
      </c>
      <c r="C72" s="10">
        <v>132.6</v>
      </c>
      <c r="D72" s="127" t="s">
        <v>194</v>
      </c>
      <c r="E72" s="11">
        <v>129.9</v>
      </c>
      <c r="F72" s="74" t="s">
        <v>169</v>
      </c>
      <c r="G72" s="130" t="s">
        <v>27</v>
      </c>
      <c r="H72" s="120" t="s">
        <v>24</v>
      </c>
      <c r="I72" s="120" t="s">
        <v>104</v>
      </c>
      <c r="J72" s="120" t="s">
        <v>170</v>
      </c>
      <c r="K72" s="75" t="s">
        <v>126</v>
      </c>
      <c r="L72" s="75" t="s">
        <v>79</v>
      </c>
      <c r="M72" s="15"/>
      <c r="N72" s="15" t="s">
        <v>276</v>
      </c>
      <c r="O72" s="16"/>
    </row>
    <row r="73" spans="1:15" s="17" customFormat="1" ht="29.25" customHeight="1" x14ac:dyDescent="0.25">
      <c r="A73" s="122"/>
      <c r="B73" s="125"/>
      <c r="C73" s="10">
        <v>151.6</v>
      </c>
      <c r="D73" s="128"/>
      <c r="E73" s="11">
        <v>140.9</v>
      </c>
      <c r="F73" s="74" t="s">
        <v>195</v>
      </c>
      <c r="G73" s="131"/>
      <c r="H73" s="98"/>
      <c r="I73" s="98"/>
      <c r="J73" s="98"/>
      <c r="K73" s="75" t="s">
        <v>126</v>
      </c>
      <c r="L73" s="75" t="s">
        <v>196</v>
      </c>
      <c r="M73" s="15"/>
      <c r="N73" s="15" t="s">
        <v>276</v>
      </c>
      <c r="O73" s="16"/>
    </row>
    <row r="74" spans="1:15" s="17" customFormat="1" ht="30.75" customHeight="1" x14ac:dyDescent="0.25">
      <c r="A74" s="123"/>
      <c r="B74" s="126"/>
      <c r="C74" s="10">
        <v>132.6</v>
      </c>
      <c r="D74" s="129"/>
      <c r="E74" s="11">
        <v>128.69999999999999</v>
      </c>
      <c r="F74" s="12" t="s">
        <v>197</v>
      </c>
      <c r="G74" s="132"/>
      <c r="H74" s="99"/>
      <c r="I74" s="99"/>
      <c r="J74" s="99"/>
      <c r="K74" s="75" t="s">
        <v>126</v>
      </c>
      <c r="L74" s="75" t="s">
        <v>166</v>
      </c>
      <c r="M74" s="15"/>
      <c r="N74" s="15" t="s">
        <v>276</v>
      </c>
      <c r="O74" s="16"/>
    </row>
    <row r="75" spans="1:15" s="17" customFormat="1" ht="41.25" customHeight="1" x14ac:dyDescent="0.25">
      <c r="A75" s="8">
        <v>11</v>
      </c>
      <c r="B75" s="40" t="s">
        <v>174</v>
      </c>
      <c r="C75" s="10">
        <v>5000</v>
      </c>
      <c r="D75" s="71" t="s">
        <v>222</v>
      </c>
      <c r="E75" s="11">
        <v>5000</v>
      </c>
      <c r="F75" s="74" t="s">
        <v>198</v>
      </c>
      <c r="G75" s="12" t="s">
        <v>27</v>
      </c>
      <c r="H75" s="14" t="s">
        <v>20</v>
      </c>
      <c r="I75" s="14" t="s">
        <v>32</v>
      </c>
      <c r="J75" s="14" t="s">
        <v>34</v>
      </c>
      <c r="K75" s="23" t="s">
        <v>199</v>
      </c>
      <c r="L75" s="23" t="s">
        <v>200</v>
      </c>
      <c r="M75" s="15"/>
      <c r="N75" s="15" t="s">
        <v>276</v>
      </c>
      <c r="O75" s="16"/>
    </row>
    <row r="76" spans="1:15" s="17" customFormat="1" ht="41.25" customHeight="1" x14ac:dyDescent="0.25">
      <c r="A76" s="8">
        <f t="shared" ref="A76:A84" si="1">A75+1</f>
        <v>12</v>
      </c>
      <c r="B76" s="40" t="s">
        <v>201</v>
      </c>
      <c r="C76" s="10">
        <v>60</v>
      </c>
      <c r="D76" s="71" t="s">
        <v>223</v>
      </c>
      <c r="E76" s="11">
        <v>60</v>
      </c>
      <c r="F76" s="74" t="s">
        <v>202</v>
      </c>
      <c r="G76" s="12" t="s">
        <v>16</v>
      </c>
      <c r="H76" s="14" t="s">
        <v>85</v>
      </c>
      <c r="I76" s="14" t="s">
        <v>67</v>
      </c>
      <c r="J76" s="14"/>
      <c r="K76" s="23" t="s">
        <v>133</v>
      </c>
      <c r="L76" s="23" t="s">
        <v>203</v>
      </c>
      <c r="M76" s="15"/>
      <c r="N76" s="15" t="s">
        <v>276</v>
      </c>
      <c r="O76" s="16"/>
    </row>
    <row r="77" spans="1:15" s="17" customFormat="1" ht="41.25" customHeight="1" x14ac:dyDescent="0.25">
      <c r="A77" s="8">
        <f t="shared" si="1"/>
        <v>13</v>
      </c>
      <c r="B77" s="40" t="s">
        <v>204</v>
      </c>
      <c r="C77" s="10">
        <v>65</v>
      </c>
      <c r="D77" s="71" t="s">
        <v>223</v>
      </c>
      <c r="E77" s="11">
        <v>63.6</v>
      </c>
      <c r="F77" s="74" t="s">
        <v>205</v>
      </c>
      <c r="G77" s="12" t="s">
        <v>16</v>
      </c>
      <c r="H77" s="14" t="s">
        <v>85</v>
      </c>
      <c r="I77" s="14" t="s">
        <v>67</v>
      </c>
      <c r="J77" s="14"/>
      <c r="K77" s="23" t="s">
        <v>109</v>
      </c>
      <c r="L77" s="23" t="s">
        <v>206</v>
      </c>
      <c r="M77" s="15"/>
      <c r="N77" s="15" t="s">
        <v>276</v>
      </c>
      <c r="O77" s="16"/>
    </row>
    <row r="78" spans="1:15" s="17" customFormat="1" ht="41.25" customHeight="1" x14ac:dyDescent="0.25">
      <c r="A78" s="8">
        <f t="shared" si="1"/>
        <v>14</v>
      </c>
      <c r="B78" s="40" t="s">
        <v>207</v>
      </c>
      <c r="C78" s="10">
        <v>40</v>
      </c>
      <c r="D78" s="71" t="s">
        <v>223</v>
      </c>
      <c r="E78" s="11">
        <v>39.4</v>
      </c>
      <c r="F78" s="74" t="s">
        <v>208</v>
      </c>
      <c r="G78" s="12" t="s">
        <v>16</v>
      </c>
      <c r="H78" s="14" t="s">
        <v>85</v>
      </c>
      <c r="I78" s="14" t="s">
        <v>67</v>
      </c>
      <c r="J78" s="14"/>
      <c r="K78" s="23" t="s">
        <v>83</v>
      </c>
      <c r="L78" s="23" t="s">
        <v>209</v>
      </c>
      <c r="M78" s="15"/>
      <c r="N78" s="15" t="s">
        <v>276</v>
      </c>
      <c r="O78" s="16"/>
    </row>
    <row r="79" spans="1:15" s="17" customFormat="1" ht="41.25" customHeight="1" x14ac:dyDescent="0.25">
      <c r="A79" s="8">
        <f t="shared" si="1"/>
        <v>15</v>
      </c>
      <c r="B79" s="40" t="s">
        <v>210</v>
      </c>
      <c r="C79" s="10">
        <v>30</v>
      </c>
      <c r="D79" s="71" t="s">
        <v>223</v>
      </c>
      <c r="E79" s="11">
        <v>30</v>
      </c>
      <c r="F79" s="74" t="s">
        <v>211</v>
      </c>
      <c r="G79" s="12" t="s">
        <v>16</v>
      </c>
      <c r="H79" s="14" t="s">
        <v>85</v>
      </c>
      <c r="I79" s="14" t="s">
        <v>67</v>
      </c>
      <c r="J79" s="14"/>
      <c r="K79" s="23" t="s">
        <v>133</v>
      </c>
      <c r="L79" s="23" t="s">
        <v>165</v>
      </c>
      <c r="M79" s="15"/>
      <c r="N79" s="15" t="s">
        <v>276</v>
      </c>
      <c r="O79" s="16"/>
    </row>
    <row r="80" spans="1:15" s="17" customFormat="1" ht="41.25" customHeight="1" x14ac:dyDescent="0.25">
      <c r="A80" s="8">
        <f t="shared" si="1"/>
        <v>16</v>
      </c>
      <c r="B80" s="40" t="s">
        <v>212</v>
      </c>
      <c r="C80" s="10">
        <v>35</v>
      </c>
      <c r="D80" s="71" t="s">
        <v>223</v>
      </c>
      <c r="E80" s="11">
        <v>35</v>
      </c>
      <c r="F80" s="12" t="s">
        <v>213</v>
      </c>
      <c r="G80" s="12" t="s">
        <v>16</v>
      </c>
      <c r="H80" s="14" t="s">
        <v>85</v>
      </c>
      <c r="I80" s="14" t="s">
        <v>82</v>
      </c>
      <c r="J80" s="14"/>
      <c r="K80" s="23" t="s">
        <v>78</v>
      </c>
      <c r="L80" s="23" t="s">
        <v>74</v>
      </c>
      <c r="M80" s="15"/>
      <c r="N80" s="15"/>
      <c r="O80" s="16"/>
    </row>
    <row r="81" spans="1:15" s="17" customFormat="1" ht="41.25" customHeight="1" x14ac:dyDescent="0.25">
      <c r="A81" s="8">
        <f t="shared" si="1"/>
        <v>17</v>
      </c>
      <c r="B81" s="40" t="s">
        <v>214</v>
      </c>
      <c r="C81" s="10">
        <v>38</v>
      </c>
      <c r="D81" s="71" t="s">
        <v>223</v>
      </c>
      <c r="E81" s="11">
        <v>38</v>
      </c>
      <c r="F81" s="12" t="s">
        <v>172</v>
      </c>
      <c r="G81" s="12" t="s">
        <v>16</v>
      </c>
      <c r="H81" s="14" t="s">
        <v>85</v>
      </c>
      <c r="I81" s="14" t="s">
        <v>82</v>
      </c>
      <c r="J81" s="14"/>
      <c r="K81" s="23" t="s">
        <v>78</v>
      </c>
      <c r="L81" s="23" t="s">
        <v>215</v>
      </c>
      <c r="M81" s="15"/>
      <c r="N81" s="15" t="s">
        <v>276</v>
      </c>
      <c r="O81" s="16"/>
    </row>
    <row r="82" spans="1:15" s="17" customFormat="1" ht="41.25" customHeight="1" x14ac:dyDescent="0.25">
      <c r="A82" s="8">
        <f t="shared" si="1"/>
        <v>18</v>
      </c>
      <c r="B82" s="40" t="s">
        <v>216</v>
      </c>
      <c r="C82" s="10">
        <v>80</v>
      </c>
      <c r="D82" s="71" t="s">
        <v>223</v>
      </c>
      <c r="E82" s="11">
        <v>76.900000000000006</v>
      </c>
      <c r="F82" s="12" t="s">
        <v>217</v>
      </c>
      <c r="G82" s="12" t="s">
        <v>16</v>
      </c>
      <c r="H82" s="14" t="s">
        <v>85</v>
      </c>
      <c r="I82" s="14" t="s">
        <v>149</v>
      </c>
      <c r="J82" s="14"/>
      <c r="K82" s="23" t="s">
        <v>83</v>
      </c>
      <c r="L82" s="23" t="s">
        <v>218</v>
      </c>
      <c r="M82" s="15"/>
      <c r="N82" s="15" t="s">
        <v>276</v>
      </c>
      <c r="O82" s="16"/>
    </row>
    <row r="83" spans="1:15" s="17" customFormat="1" ht="41.25" customHeight="1" x14ac:dyDescent="0.25">
      <c r="A83" s="8">
        <f t="shared" si="1"/>
        <v>19</v>
      </c>
      <c r="B83" s="40" t="s">
        <v>219</v>
      </c>
      <c r="C83" s="10">
        <v>70</v>
      </c>
      <c r="D83" s="71" t="s">
        <v>223</v>
      </c>
      <c r="E83" s="11">
        <v>68.8</v>
      </c>
      <c r="F83" s="12" t="s">
        <v>208</v>
      </c>
      <c r="G83" s="12" t="s">
        <v>16</v>
      </c>
      <c r="H83" s="14" t="s">
        <v>85</v>
      </c>
      <c r="I83" s="14" t="s">
        <v>67</v>
      </c>
      <c r="J83" s="14"/>
      <c r="K83" s="23" t="s">
        <v>83</v>
      </c>
      <c r="L83" s="23" t="s">
        <v>220</v>
      </c>
      <c r="M83" s="15"/>
      <c r="N83" s="16"/>
      <c r="O83" s="16"/>
    </row>
    <row r="84" spans="1:15" s="17" customFormat="1" ht="31.5" customHeight="1" x14ac:dyDescent="0.25">
      <c r="A84" s="8">
        <f t="shared" si="1"/>
        <v>20</v>
      </c>
      <c r="B84" s="40" t="s">
        <v>221</v>
      </c>
      <c r="C84" s="10">
        <v>42</v>
      </c>
      <c r="D84" s="71" t="s">
        <v>223</v>
      </c>
      <c r="E84" s="11">
        <v>42</v>
      </c>
      <c r="F84" s="12" t="s">
        <v>93</v>
      </c>
      <c r="G84" s="12" t="s">
        <v>16</v>
      </c>
      <c r="H84" s="14" t="s">
        <v>85</v>
      </c>
      <c r="I84" s="14" t="s">
        <v>67</v>
      </c>
      <c r="J84" s="14"/>
      <c r="K84" s="23" t="s">
        <v>78</v>
      </c>
      <c r="L84" s="23" t="s">
        <v>134</v>
      </c>
      <c r="M84" s="15"/>
      <c r="N84" s="16"/>
      <c r="O84" s="16"/>
    </row>
    <row r="85" spans="1:15" s="17" customFormat="1" ht="73.5" customHeight="1" x14ac:dyDescent="0.25">
      <c r="A85" s="8">
        <v>21</v>
      </c>
      <c r="B85" s="40" t="s">
        <v>291</v>
      </c>
      <c r="C85" s="10">
        <v>84.6</v>
      </c>
      <c r="D85" s="71" t="s">
        <v>292</v>
      </c>
      <c r="E85" s="11"/>
      <c r="F85" s="83"/>
      <c r="G85" s="83" t="s">
        <v>27</v>
      </c>
      <c r="H85" s="84" t="s">
        <v>289</v>
      </c>
      <c r="I85" s="84" t="s">
        <v>293</v>
      </c>
      <c r="J85" s="84" t="s">
        <v>294</v>
      </c>
      <c r="K85" s="85"/>
      <c r="L85" s="85"/>
      <c r="M85" s="86" t="s">
        <v>273</v>
      </c>
      <c r="N85" s="16"/>
      <c r="O85" s="16"/>
    </row>
    <row r="86" spans="1:15" s="17" customFormat="1" ht="20.25" customHeight="1" x14ac:dyDescent="0.2">
      <c r="A86" s="109" t="s">
        <v>59</v>
      </c>
      <c r="B86" s="110"/>
      <c r="C86" s="76">
        <f>SUM(C63:C85)</f>
        <v>6501</v>
      </c>
      <c r="D86" s="76">
        <f>SUM(D63:D85)</f>
        <v>0</v>
      </c>
      <c r="E86" s="76">
        <f>SUM(E63:E85)</f>
        <v>6373.5999999999995</v>
      </c>
      <c r="F86" s="77" t="s">
        <v>18</v>
      </c>
      <c r="G86" s="8"/>
      <c r="H86" s="46"/>
      <c r="I86" s="8"/>
      <c r="J86" s="57"/>
      <c r="K86" s="57"/>
      <c r="L86" s="57"/>
      <c r="M86" s="8"/>
      <c r="N86" s="16"/>
      <c r="O86" s="16"/>
    </row>
  </sheetData>
  <mergeCells count="44">
    <mergeCell ref="N14:N16"/>
    <mergeCell ref="A62:O62"/>
    <mergeCell ref="A86:B86"/>
    <mergeCell ref="A72:A74"/>
    <mergeCell ref="B72:B74"/>
    <mergeCell ref="D72:D74"/>
    <mergeCell ref="G72:G74"/>
    <mergeCell ref="H72:H74"/>
    <mergeCell ref="H14:H16"/>
    <mergeCell ref="I14:I16"/>
    <mergeCell ref="I72:I74"/>
    <mergeCell ref="J72:J74"/>
    <mergeCell ref="E6:E7"/>
    <mergeCell ref="F6:F7"/>
    <mergeCell ref="A14:A16"/>
    <mergeCell ref="B14:B16"/>
    <mergeCell ref="G14:G16"/>
    <mergeCell ref="A61:B61"/>
    <mergeCell ref="A6:A7"/>
    <mergeCell ref="B6:B7"/>
    <mergeCell ref="C6:C7"/>
    <mergeCell ref="D6:D7"/>
    <mergeCell ref="B1:M1"/>
    <mergeCell ref="A2:M2"/>
    <mergeCell ref="A3:M3"/>
    <mergeCell ref="A4:M4"/>
    <mergeCell ref="A5:C5"/>
    <mergeCell ref="K5:M5"/>
    <mergeCell ref="N6:N7"/>
    <mergeCell ref="O6:O7"/>
    <mergeCell ref="A9:O9"/>
    <mergeCell ref="E36:E37"/>
    <mergeCell ref="F36:F37"/>
    <mergeCell ref="G36:G37"/>
    <mergeCell ref="H36:H37"/>
    <mergeCell ref="I36:I37"/>
    <mergeCell ref="J14:J16"/>
    <mergeCell ref="J36:J37"/>
    <mergeCell ref="K36:K37"/>
    <mergeCell ref="L36:L37"/>
    <mergeCell ref="M36:M37"/>
    <mergeCell ref="G6:G7"/>
    <mergeCell ref="H6:L6"/>
    <mergeCell ref="M6:M7"/>
  </mergeCells>
  <pageMargins left="0.28999999999999998" right="0.17" top="0.32" bottom="0.31" header="0.21" footer="0.19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Unenbatn</dc:creator>
  <cp:lastModifiedBy>User</cp:lastModifiedBy>
  <cp:lastPrinted>2014-11-06T09:14:03Z</cp:lastPrinted>
  <dcterms:created xsi:type="dcterms:W3CDTF">2014-04-10T02:28:33Z</dcterms:created>
  <dcterms:modified xsi:type="dcterms:W3CDTF">2014-11-07T03:55:33Z</dcterms:modified>
</cp:coreProperties>
</file>